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rgebnis" sheetId="1" state="visible" r:id="rId2"/>
    <sheet name="Mixed PZF" sheetId="2" state="visible" r:id="rId3"/>
    <sheet name="Herren PZF" sheetId="3" state="visible" r:id="rId4"/>
    <sheet name="Einzel Damen" sheetId="4" state="visible" r:id="rId5"/>
    <sheet name="Einzel Herrn" sheetId="5" state="visible" r:id="rId6"/>
    <sheet name="Konfig" sheetId="6" state="visible" r:id="rId7"/>
  </sheets>
  <definedNames>
    <definedName function="false" hidden="false" localSheetId="0" name="_xlnm.Print_Area" vbProcedure="false">Ergebnis!$A$1:$O$30</definedName>
    <definedName function="false" hidden="true" localSheetId="0" name="_xlnm._FilterDatabase" vbProcedure="false">Ergebnis!$A$1:$O$72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<sst xmlns="http://schemas.openxmlformats.org/spreadsheetml/2006/main" count="571" uniqueCount="165">
  <si>
    <t xml:space="preserve">Platz
Kategorie</t>
  </si>
  <si>
    <t xml:space="preserve">Platz
Gesamt</t>
  </si>
  <si>
    <t xml:space="preserve">Start-
nummer</t>
  </si>
  <si>
    <t xml:space="preserve">Fahrer 1</t>
  </si>
  <si>
    <t xml:space="preserve">Jahrgang Fahrer 1</t>
  </si>
  <si>
    <t xml:space="preserve">Fahrer 2</t>
  </si>
  <si>
    <t xml:space="preserve">Verein/Teamname</t>
  </si>
  <si>
    <t xml:space="preserve">Bewerb</t>
  </si>
  <si>
    <t xml:space="preserve">Kategorie</t>
  </si>
  <si>
    <t xml:space="preserve">Radtyp</t>
  </si>
  <si>
    <t xml:space="preserve">Zeit Start</t>
  </si>
  <si>
    <t xml:space="preserve">Zeit Ziel</t>
  </si>
  <si>
    <t xml:space="preserve">Zeit 
Ergebnis</t>
  </si>
  <si>
    <t xml:space="preserve">km </t>
  </si>
  <si>
    <t xml:space="preserve">km/h gesamt</t>
  </si>
  <si>
    <t xml:space="preserve">Philip Sanjath</t>
  </si>
  <si>
    <t xml:space="preserve">Jakob Ulreich</t>
  </si>
  <si>
    <t xml:space="preserve">Weichberger - KTM, VICC Racing Division</t>
  </si>
  <si>
    <t xml:space="preserve">PZF</t>
  </si>
  <si>
    <t xml:space="preserve">Herrn</t>
  </si>
  <si>
    <t xml:space="preserve">Michael Eder</t>
  </si>
  <si>
    <t xml:space="preserve">Patrick Fitzinger</t>
  </si>
  <si>
    <t xml:space="preserve">2RC FORMAT Radshop Kalteis</t>
  </si>
  <si>
    <t xml:space="preserve">Mikolas Rost</t>
  </si>
  <si>
    <t xml:space="preserve">RC Raiba Kosmopiloten Zwettl</t>
  </si>
  <si>
    <t xml:space="preserve">Einzel Herrn</t>
  </si>
  <si>
    <t xml:space="preserve">ZFR</t>
  </si>
  <si>
    <t xml:space="preserve">Andreas Widhalm</t>
  </si>
  <si>
    <t xml:space="preserve">Harald Becker</t>
  </si>
  <si>
    <t xml:space="preserve">FREE EAGLE Fun Racing Team</t>
  </si>
  <si>
    <t xml:space="preserve">Wolfgang Steinbach</t>
  </si>
  <si>
    <t xml:space="preserve">maroitalia racing team</t>
  </si>
  <si>
    <t xml:space="preserve">RR</t>
  </si>
  <si>
    <t xml:space="preserve">Wolfgang Bachofner</t>
  </si>
  <si>
    <t xml:space="preserve">RC Raiba Kosmopiloten Zwettl - WB-Racing</t>
  </si>
  <si>
    <t xml:space="preserve">Daniel Kapeller</t>
  </si>
  <si>
    <t xml:space="preserve">Wagram Cycling Team - no carbs, no glory</t>
  </si>
  <si>
    <t xml:space="preserve">Andreas Zöchling</t>
  </si>
  <si>
    <t xml:space="preserve">Michael Gaubitzer</t>
  </si>
  <si>
    <t xml:space="preserve">RC Raiba Kosmopiloten/ARBÖ Kolkar Cycling Team</t>
  </si>
  <si>
    <t xml:space="preserve">Thomas Reischer</t>
  </si>
  <si>
    <t xml:space="preserve">Christoph Scheuch</t>
  </si>
  <si>
    <t xml:space="preserve">2RCFORMAT Radshop Kalteis - old and young</t>
  </si>
  <si>
    <t xml:space="preserve">Dominik Schleritzko</t>
  </si>
  <si>
    <t xml:space="preserve">Manfred Neudorfer</t>
  </si>
  <si>
    <t xml:space="preserve">Cycle Team Tulln</t>
  </si>
  <si>
    <t xml:space="preserve">Andreas Tiefenböck</t>
  </si>
  <si>
    <t xml:space="preserve">Reinhard Tiefenböck</t>
  </si>
  <si>
    <t xml:space="preserve">Bernd Eichinger</t>
  </si>
  <si>
    <t xml:space="preserve">Elias Kronister</t>
  </si>
  <si>
    <t xml:space="preserve">2RC Format Radshop Kalteis</t>
  </si>
  <si>
    <t xml:space="preserve">Holasek Sascha</t>
  </si>
  <si>
    <t xml:space="preserve">Kaburek Jürgen</t>
  </si>
  <si>
    <t xml:space="preserve">2RCFORMAT Radshop Kalteis</t>
  </si>
  <si>
    <t xml:space="preserve">Jürgen Layer</t>
  </si>
  <si>
    <t xml:space="preserve">Thomas Elsigan</t>
  </si>
  <si>
    <t xml:space="preserve">RC Raiba Kosmopiloten Zwettl - vermessen &amp; verspannt</t>
  </si>
  <si>
    <t xml:space="preserve">Alfred Nentwich</t>
  </si>
  <si>
    <t xml:space="preserve">RC Friedberg Pinggau</t>
  </si>
  <si>
    <t xml:space="preserve">Hofmann Patrick</t>
  </si>
  <si>
    <t xml:space="preserve">Lukas Birklbauer</t>
  </si>
  <si>
    <t xml:space="preserve">REINDL-GARTNER Cycling Team</t>
  </si>
  <si>
    <t xml:space="preserve">Helmut Peyrl</t>
  </si>
  <si>
    <t xml:space="preserve">PSV Linz</t>
  </si>
  <si>
    <t xml:space="preserve">Gerhard Wögerer</t>
  </si>
  <si>
    <t xml:space="preserve">RSC Krems</t>
  </si>
  <si>
    <t xml:space="preserve">Stefan Binder</t>
  </si>
  <si>
    <t xml:space="preserve">FDC</t>
  </si>
  <si>
    <t xml:space="preserve">Peter Weszits</t>
  </si>
  <si>
    <t xml:space="preserve">AWR Wienenergie Rösler &amp; Co</t>
  </si>
  <si>
    <t xml:space="preserve">Manfred Koch</t>
  </si>
  <si>
    <t xml:space="preserve">Lukas Weissensteiner</t>
  </si>
  <si>
    <t xml:space="preserve">Bernhard Fertl</t>
  </si>
  <si>
    <t xml:space="preserve">Union XC-Club Mühldorf</t>
  </si>
  <si>
    <t xml:space="preserve">Anna Vass</t>
  </si>
  <si>
    <t xml:space="preserve">BBUC Racing Dream</t>
  </si>
  <si>
    <t xml:space="preserve">Einzel Damen</t>
  </si>
  <si>
    <t xml:space="preserve">Markus Volkmann</t>
  </si>
  <si>
    <t xml:space="preserve">Hieronymus Orth</t>
  </si>
  <si>
    <t xml:space="preserve">Christoph Zwölfer</t>
  </si>
  <si>
    <t xml:space="preserve">Christoph Stibl</t>
  </si>
  <si>
    <t xml:space="preserve">RC Ybbs - El Glatzo</t>
  </si>
  <si>
    <t xml:space="preserve">Shadow</t>
  </si>
  <si>
    <t xml:space="preserve">Laura Hennebichler</t>
  </si>
  <si>
    <t xml:space="preserve">Patrick Meidl</t>
  </si>
  <si>
    <t xml:space="preserve">RC Raiba Kosmopiloten Zwettl - Das dynamische Duo</t>
  </si>
  <si>
    <t xml:space="preserve">Mixed</t>
  </si>
  <si>
    <t xml:space="preserve">Laura Bischof</t>
  </si>
  <si>
    <t xml:space="preserve">Manuel Neumann</t>
  </si>
  <si>
    <t xml:space="preserve">DreiRadBande</t>
  </si>
  <si>
    <t xml:space="preserve">Joachim Grassinger</t>
  </si>
  <si>
    <t xml:space="preserve">RC Raiba Kosmpiloten Zwettl</t>
  </si>
  <si>
    <t xml:space="preserve">Josef Sattler</t>
  </si>
  <si>
    <t xml:space="preserve">rc tadten</t>
  </si>
  <si>
    <t xml:space="preserve">Johannes Wittmann</t>
  </si>
  <si>
    <t xml:space="preserve">Christoph Schierhuber</t>
  </si>
  <si>
    <t xml:space="preserve">RC Raiba Kosmopiloten Zwettl - Maillot Blanc</t>
  </si>
  <si>
    <t xml:space="preserve">Martina Schmitt</t>
  </si>
  <si>
    <t xml:space="preserve">Andreas Grabner</t>
  </si>
  <si>
    <t xml:space="preserve">Lanterne Rouge SCC Malina</t>
  </si>
  <si>
    <t xml:space="preserve">Johannes Krenn</t>
  </si>
  <si>
    <t xml:space="preserve">Alexander Durstmüller</t>
  </si>
  <si>
    <t xml:space="preserve">Roman Berger</t>
  </si>
  <si>
    <t xml:space="preserve">Gerald Leutgeb</t>
  </si>
  <si>
    <t xml:space="preserve">Leopold Haselmann</t>
  </si>
  <si>
    <t xml:space="preserve">ÖAMTC-ASC Tiroler Radler-Bozen/RC-Tulln</t>
  </si>
  <si>
    <t xml:space="preserve">Christian Ott</t>
  </si>
  <si>
    <t xml:space="preserve">Erich Aichinger</t>
  </si>
  <si>
    <t xml:space="preserve">ARBÖ Kollar Cycling Team</t>
  </si>
  <si>
    <t xml:space="preserve">David Janecka</t>
  </si>
  <si>
    <t xml:space="preserve">Claudia Obernhuber</t>
  </si>
  <si>
    <t xml:space="preserve">Hannes Krivetz</t>
  </si>
  <si>
    <t xml:space="preserve">Martina Jansch</t>
  </si>
  <si>
    <t xml:space="preserve">Mario Baumgartner</t>
  </si>
  <si>
    <t xml:space="preserve">M&amp;M Racing – Stronger Together</t>
  </si>
  <si>
    <t xml:space="preserve">Michael Gössl</t>
  </si>
  <si>
    <t xml:space="preserve">Andreas Schröder</t>
  </si>
  <si>
    <t xml:space="preserve">RC Raiba Kosmopiloten</t>
  </si>
  <si>
    <t xml:space="preserve">Doris Schwaiger-Robl</t>
  </si>
  <si>
    <t xml:space="preserve">Paul Robl</t>
  </si>
  <si>
    <t xml:space="preserve">RC Raiba Kosmopiloten - nicht streiten, treten</t>
  </si>
  <si>
    <t xml:space="preserve">Johanna Baumgartner</t>
  </si>
  <si>
    <t xml:space="preserve">Michael Baumgartner</t>
  </si>
  <si>
    <t xml:space="preserve">Bike Union Altenberg - Ice Ice Baumis</t>
  </si>
  <si>
    <t xml:space="preserve">Thomas Holzmann</t>
  </si>
  <si>
    <t xml:space="preserve">RC Raiba Kosmopiloten Zwettl - Han Solo</t>
  </si>
  <si>
    <t xml:space="preserve">Theresa Mistelbauer</t>
  </si>
  <si>
    <t xml:space="preserve">PTM</t>
  </si>
  <si>
    <t xml:space="preserve">Alexander Heili</t>
  </si>
  <si>
    <t xml:space="preserve">ULC Horn</t>
  </si>
  <si>
    <t xml:space="preserve">Katharina Brenner</t>
  </si>
  <si>
    <t xml:space="preserve">Mayerhofer Martin</t>
  </si>
  <si>
    <t xml:space="preserve">RC Raiba Kosmopiloten Zwettl - Klick &amp; Klack</t>
  </si>
  <si>
    <t xml:space="preserve">Brigitte Stocker</t>
  </si>
  <si>
    <t xml:space="preserve">BearRides</t>
  </si>
  <si>
    <t xml:space="preserve">Andrea Melicharova</t>
  </si>
  <si>
    <t xml:space="preserve">Petr Vymola</t>
  </si>
  <si>
    <t xml:space="preserve">Maulwurfviertel</t>
  </si>
  <si>
    <t xml:space="preserve">Nikolaus Hondl</t>
  </si>
  <si>
    <t xml:space="preserve">Jakob Galle</t>
  </si>
  <si>
    <t xml:space="preserve">Team Twinni</t>
  </si>
  <si>
    <t xml:space="preserve">Christina Kastner</t>
  </si>
  <si>
    <t xml:space="preserve">Florian Gruber</t>
  </si>
  <si>
    <t xml:space="preserve">Gabriela Dangl-Pater</t>
  </si>
  <si>
    <t xml:space="preserve">Kees Pater</t>
  </si>
  <si>
    <t xml:space="preserve">RC Raiba Kosmopiloten Zwettl - die fleißig Strampelnden</t>
  </si>
  <si>
    <t xml:space="preserve">Andrea Krenn</t>
  </si>
  <si>
    <t xml:space="preserve">Michael Bujak</t>
  </si>
  <si>
    <t xml:space="preserve">Jan Bujak</t>
  </si>
  <si>
    <t xml:space="preserve">BUJAK</t>
  </si>
  <si>
    <t xml:space="preserve">Traude Simetits</t>
  </si>
  <si>
    <t xml:space="preserve">NORA RACING TEAM</t>
  </si>
  <si>
    <t xml:space="preserve">DNF</t>
  </si>
  <si>
    <t xml:space="preserve">Christian Suchanek</t>
  </si>
  <si>
    <t xml:space="preserve">DNS</t>
  </si>
  <si>
    <t xml:space="preserve">Gerald Hauer</t>
  </si>
  <si>
    <t xml:space="preserve">SU  bikestore.cc Team</t>
  </si>
  <si>
    <t xml:space="preserve">Karl Schöller</t>
  </si>
  <si>
    <t xml:space="preserve">Max Schrenk</t>
  </si>
  <si>
    <t xml:space="preserve">Streckeninfos</t>
  </si>
  <si>
    <t xml:space="preserve">Abschnitt</t>
  </si>
  <si>
    <t xml:space="preserve">km</t>
  </si>
  <si>
    <t xml:space="preserve">Distanz</t>
  </si>
  <si>
    <t xml:space="preserve">Listen</t>
  </si>
  <si>
    <t xml:space="preserve">Damen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</si>
</sst>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H:MM:SS;@"/>
    <numFmt numFmtId="167" formatCode="0.00"/>
    <numFmt numFmtId="168" formatCode="HH:MM:SS;@"/>
    <numFmt numFmtId="169" formatCode="HH:MM:SS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2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7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2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7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S29" activeCellId="0" sqref="S29"/>
    </sheetView>
  </sheetViews>
  <sheetFormatPr defaultRowHeight="14.4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9.33"/>
    <col collapsed="false" customWidth="true" hidden="false" outlineLevel="0" max="3" min="3" style="0" width="9.66"/>
    <col collapsed="false" customWidth="true" hidden="false" outlineLevel="0" max="4" min="4" style="0" width="29.44"/>
    <col collapsed="false" customWidth="true" hidden="false" outlineLevel="0" max="5" min="5" style="0" width="17.11"/>
    <col collapsed="false" customWidth="true" hidden="false" outlineLevel="0" max="6" min="6" style="0" width="25"/>
    <col collapsed="false" customWidth="true" hidden="false" outlineLevel="0" max="7" min="7" style="0" width="52.33"/>
    <col collapsed="false" customWidth="true" hidden="true" outlineLevel="0" max="8" min="8" style="0" width="0.67"/>
    <col collapsed="false" customWidth="true" hidden="false" outlineLevel="0" max="9" min="9" style="0" width="13.01"/>
    <col collapsed="false" customWidth="true" hidden="false" outlineLevel="0" max="10" min="10" style="0" width="8.56"/>
    <col collapsed="false" customWidth="true" hidden="false" outlineLevel="0" max="11" min="11" style="0" width="10.33"/>
    <col collapsed="false" customWidth="true" hidden="false" outlineLevel="0" max="12" min="12" style="0" width="9.66"/>
    <col collapsed="false" customWidth="true" hidden="false" outlineLevel="0" max="13" min="13" style="0" width="10"/>
    <col collapsed="false" customWidth="true" hidden="false" outlineLevel="0" max="14" min="14" style="0" width="6.01"/>
    <col collapsed="false" customWidth="true" hidden="false" outlineLevel="0" max="15" min="15" style="0" width="13.55"/>
    <col collapsed="false" customWidth="true" hidden="false" outlineLevel="0" max="1025" min="16" style="0" width="10.45"/>
  </cols>
  <sheetData>
    <row r="1" customFormat="false" ht="72.6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3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8" t="s">
        <v>12</v>
      </c>
      <c r="N1" s="9" t="s">
        <v>13</v>
      </c>
      <c r="O1" s="10" t="s">
        <v>14</v>
      </c>
    </row>
    <row r="2" customFormat="false" ht="14.4" hidden="false" customHeight="false" outlineLevel="0" collapsed="false">
      <c r="A2" s="11" t="n">
        <v>1</v>
      </c>
      <c r="B2" s="11" t="n">
        <v>1</v>
      </c>
      <c r="C2" s="11" t="n">
        <v>16</v>
      </c>
      <c r="D2" s="12" t="s">
        <v>15</v>
      </c>
      <c r="E2" s="12"/>
      <c r="F2" s="12" t="s">
        <v>16</v>
      </c>
      <c r="G2" s="12" t="s">
        <v>17</v>
      </c>
      <c r="H2" s="13" t="s">
        <v>18</v>
      </c>
      <c r="I2" s="13" t="s">
        <v>19</v>
      </c>
      <c r="J2" s="11"/>
      <c r="K2" s="14" t="n">
        <v>0.594444444444438</v>
      </c>
      <c r="L2" s="15" t="n">
        <v>0.633240740740741</v>
      </c>
      <c r="M2" s="14" t="n">
        <f aca="false">L2-K2</f>
        <v>0.0387962962963028</v>
      </c>
      <c r="N2" s="11" t="n">
        <f aca="false">Konfig!$D$5</f>
        <v>43.3</v>
      </c>
      <c r="O2" s="16" t="n">
        <f aca="false">N2/M2/24</f>
        <v>46.5035799522595</v>
      </c>
    </row>
    <row r="3" customFormat="false" ht="14.4" hidden="false" customHeight="false" outlineLevel="0" collapsed="false">
      <c r="A3" s="17" t="n">
        <v>2</v>
      </c>
      <c r="B3" s="17" t="n">
        <v>2</v>
      </c>
      <c r="C3" s="17" t="n">
        <v>26</v>
      </c>
      <c r="D3" s="12" t="s">
        <v>20</v>
      </c>
      <c r="E3" s="12"/>
      <c r="F3" s="12" t="s">
        <v>21</v>
      </c>
      <c r="G3" s="12" t="s">
        <v>22</v>
      </c>
      <c r="H3" s="18" t="s">
        <v>18</v>
      </c>
      <c r="I3" s="18" t="s">
        <v>19</v>
      </c>
      <c r="J3" s="17"/>
      <c r="K3" s="19" t="n">
        <v>0.601388888888878</v>
      </c>
      <c r="L3" s="20" t="n">
        <v>0.640497685185185</v>
      </c>
      <c r="M3" s="19" t="n">
        <f aca="false">L3-K3</f>
        <v>0.0391087962963073</v>
      </c>
      <c r="N3" s="11" t="n">
        <f aca="false">Konfig!$D$5</f>
        <v>43.3</v>
      </c>
      <c r="O3" s="21" t="n">
        <f aca="false">N3/M3/24</f>
        <v>46.1319917135118</v>
      </c>
    </row>
    <row r="4" customFormat="false" ht="14.4" hidden="false" customHeight="false" outlineLevel="0" collapsed="false">
      <c r="A4" s="17" t="n">
        <v>1</v>
      </c>
      <c r="B4" s="11" t="n">
        <v>3</v>
      </c>
      <c r="C4" s="17" t="n">
        <v>52</v>
      </c>
      <c r="D4" s="12" t="s">
        <v>23</v>
      </c>
      <c r="E4" s="12" t="n">
        <v>1983</v>
      </c>
      <c r="F4" s="12"/>
      <c r="G4" s="12" t="s">
        <v>24</v>
      </c>
      <c r="H4" s="18"/>
      <c r="I4" s="18" t="s">
        <v>25</v>
      </c>
      <c r="J4" s="17" t="s">
        <v>26</v>
      </c>
      <c r="K4" s="19" t="n">
        <v>0.619444444444422</v>
      </c>
      <c r="L4" s="20" t="n">
        <v>0.658738425925926</v>
      </c>
      <c r="M4" s="19" t="n">
        <f aca="false">L4-K4</f>
        <v>0.0392939814815039</v>
      </c>
      <c r="N4" s="11" t="n">
        <f aca="false">Konfig!$D$5</f>
        <v>43.3</v>
      </c>
      <c r="O4" s="21" t="n">
        <f aca="false">N4/M4/24</f>
        <v>45.9145802650696</v>
      </c>
    </row>
    <row r="5" customFormat="false" ht="14.4" hidden="false" customHeight="false" outlineLevel="0" collapsed="false">
      <c r="A5" s="17" t="n">
        <v>2</v>
      </c>
      <c r="B5" s="17" t="n">
        <v>4</v>
      </c>
      <c r="C5" s="17" t="n">
        <v>54</v>
      </c>
      <c r="D5" s="12" t="s">
        <v>27</v>
      </c>
      <c r="E5" s="12" t="n">
        <v>1987</v>
      </c>
      <c r="F5" s="12"/>
      <c r="G5" s="12" t="s">
        <v>24</v>
      </c>
      <c r="H5" s="18"/>
      <c r="I5" s="18" t="s">
        <v>25</v>
      </c>
      <c r="J5" s="17" t="s">
        <v>26</v>
      </c>
      <c r="K5" s="19" t="n">
        <v>0.62083333333331</v>
      </c>
      <c r="L5" s="20" t="n">
        <v>0.6603125</v>
      </c>
      <c r="M5" s="19" t="n">
        <f aca="false">L5-K5</f>
        <v>0.0394791666666899</v>
      </c>
      <c r="N5" s="11" t="n">
        <f aca="false">Konfig!$D$5</f>
        <v>43.3</v>
      </c>
      <c r="O5" s="21" t="n">
        <f aca="false">N5/M5/24</f>
        <v>45.6992084432448</v>
      </c>
    </row>
    <row r="6" customFormat="false" ht="14.4" hidden="false" customHeight="false" outlineLevel="0" collapsed="false">
      <c r="A6" s="17" t="n">
        <v>3</v>
      </c>
      <c r="B6" s="11" t="n">
        <v>5</v>
      </c>
      <c r="C6" s="17" t="n">
        <v>45</v>
      </c>
      <c r="D6" s="12" t="s">
        <v>28</v>
      </c>
      <c r="E6" s="12" t="n">
        <v>1981</v>
      </c>
      <c r="F6" s="12"/>
      <c r="G6" s="12" t="s">
        <v>29</v>
      </c>
      <c r="H6" s="18"/>
      <c r="I6" s="18" t="s">
        <v>25</v>
      </c>
      <c r="J6" s="17" t="s">
        <v>26</v>
      </c>
      <c r="K6" s="19" t="n">
        <v>0.614583333333314</v>
      </c>
      <c r="L6" s="20" t="n">
        <v>0.654722222222222</v>
      </c>
      <c r="M6" s="19" t="n">
        <f aca="false">L6-K6</f>
        <v>0.0401388888889082</v>
      </c>
      <c r="N6" s="11" t="n">
        <f aca="false">Konfig!$D$5</f>
        <v>43.3</v>
      </c>
      <c r="O6" s="21" t="n">
        <f aca="false">N6/M6/24</f>
        <v>44.9480968857916</v>
      </c>
    </row>
    <row r="7" customFormat="false" ht="14.4" hidden="false" customHeight="false" outlineLevel="0" collapsed="false">
      <c r="A7" s="17" t="n">
        <v>4</v>
      </c>
      <c r="B7" s="17" t="n">
        <v>6</v>
      </c>
      <c r="C7" s="17" t="n">
        <v>32</v>
      </c>
      <c r="D7" s="12" t="s">
        <v>30</v>
      </c>
      <c r="E7" s="12" t="n">
        <v>1970</v>
      </c>
      <c r="F7" s="12"/>
      <c r="G7" s="12" t="s">
        <v>31</v>
      </c>
      <c r="H7" s="18"/>
      <c r="I7" s="18" t="s">
        <v>25</v>
      </c>
      <c r="J7" s="17" t="s">
        <v>32</v>
      </c>
      <c r="K7" s="19" t="n">
        <v>0.605555555555542</v>
      </c>
      <c r="L7" s="20" t="n">
        <v>0.645902777777778</v>
      </c>
      <c r="M7" s="19" t="n">
        <f aca="false">L7-K7</f>
        <v>0.0403472222222359</v>
      </c>
      <c r="N7" s="11" t="n">
        <f aca="false">Konfig!$D$5</f>
        <v>43.3</v>
      </c>
      <c r="O7" s="21" t="n">
        <f aca="false">N7/M7/24</f>
        <v>44.7160068846665</v>
      </c>
    </row>
    <row r="8" customFormat="false" ht="14.4" hidden="false" customHeight="false" outlineLevel="0" collapsed="false">
      <c r="A8" s="17" t="n">
        <v>5</v>
      </c>
      <c r="B8" s="11" t="n">
        <v>7</v>
      </c>
      <c r="C8" s="17" t="n">
        <v>44</v>
      </c>
      <c r="D8" s="12" t="s">
        <v>33</v>
      </c>
      <c r="E8" s="12" t="n">
        <v>1993</v>
      </c>
      <c r="F8" s="12"/>
      <c r="G8" s="12" t="s">
        <v>34</v>
      </c>
      <c r="H8" s="18"/>
      <c r="I8" s="18" t="s">
        <v>25</v>
      </c>
      <c r="J8" s="17" t="s">
        <v>26</v>
      </c>
      <c r="K8" s="19" t="n">
        <v>0.61388888888887</v>
      </c>
      <c r="L8" s="20" t="n">
        <v>0.654236111111111</v>
      </c>
      <c r="M8" s="19" t="n">
        <f aca="false">L8-K8</f>
        <v>0.0403472222222411</v>
      </c>
      <c r="N8" s="11" t="n">
        <f aca="false">Konfig!$D$5</f>
        <v>43.3</v>
      </c>
      <c r="O8" s="21" t="n">
        <f aca="false">N8/M8/24</f>
        <v>44.7160068846607</v>
      </c>
    </row>
    <row r="9" customFormat="false" ht="14.4" hidden="false" customHeight="false" outlineLevel="0" collapsed="false">
      <c r="A9" s="17" t="n">
        <v>6</v>
      </c>
      <c r="B9" s="17" t="n">
        <v>8</v>
      </c>
      <c r="C9" s="17" t="n">
        <v>38</v>
      </c>
      <c r="D9" s="12" t="s">
        <v>35</v>
      </c>
      <c r="E9" s="12" t="n">
        <v>1980</v>
      </c>
      <c r="F9" s="12"/>
      <c r="G9" s="12" t="s">
        <v>36</v>
      </c>
      <c r="H9" s="17"/>
      <c r="I9" s="18" t="s">
        <v>25</v>
      </c>
      <c r="J9" s="17" t="s">
        <v>26</v>
      </c>
      <c r="K9" s="19" t="n">
        <v>0.609722222222206</v>
      </c>
      <c r="L9" s="20" t="n">
        <v>0.650081018518519</v>
      </c>
      <c r="M9" s="19" t="n">
        <f aca="false">L9-K9</f>
        <v>0.0403587962963126</v>
      </c>
      <c r="N9" s="11" t="n">
        <f aca="false">Konfig!$D$5</f>
        <v>43.3</v>
      </c>
      <c r="O9" s="21" t="n">
        <f aca="false">N9/M9/24</f>
        <v>44.7031832520611</v>
      </c>
    </row>
    <row r="10" customFormat="false" ht="14.4" hidden="false" customHeight="false" outlineLevel="0" collapsed="false">
      <c r="A10" s="17" t="n">
        <v>3</v>
      </c>
      <c r="B10" s="11" t="n">
        <v>9</v>
      </c>
      <c r="C10" s="17" t="n">
        <v>18</v>
      </c>
      <c r="D10" s="12" t="s">
        <v>37</v>
      </c>
      <c r="E10" s="12"/>
      <c r="F10" s="12" t="s">
        <v>38</v>
      </c>
      <c r="G10" s="12" t="s">
        <v>39</v>
      </c>
      <c r="H10" s="17" t="s">
        <v>18</v>
      </c>
      <c r="I10" s="18" t="s">
        <v>19</v>
      </c>
      <c r="J10" s="17"/>
      <c r="K10" s="19" t="n">
        <v>0.595833333333326</v>
      </c>
      <c r="L10" s="20" t="n">
        <v>0.636203703703704</v>
      </c>
      <c r="M10" s="19" t="n">
        <f aca="false">L10-K10</f>
        <v>0.0403703703703777</v>
      </c>
      <c r="N10" s="11" t="n">
        <f aca="false">Konfig!$D$5</f>
        <v>43.3</v>
      </c>
      <c r="O10" s="22" t="n">
        <f aca="false">N10/M10/24</f>
        <v>44.6903669724689</v>
      </c>
    </row>
    <row r="11" customFormat="false" ht="14.4" hidden="false" customHeight="false" outlineLevel="0" collapsed="false">
      <c r="A11" s="17" t="n">
        <v>4</v>
      </c>
      <c r="B11" s="17" t="n">
        <v>10</v>
      </c>
      <c r="C11" s="17" t="n">
        <v>21</v>
      </c>
      <c r="D11" s="12" t="s">
        <v>40</v>
      </c>
      <c r="E11" s="12"/>
      <c r="F11" s="12" t="s">
        <v>41</v>
      </c>
      <c r="G11" s="12" t="s">
        <v>42</v>
      </c>
      <c r="H11" s="18"/>
      <c r="I11" s="18" t="s">
        <v>19</v>
      </c>
      <c r="J11" s="17"/>
      <c r="K11" s="19" t="n">
        <v>0.597916666666658</v>
      </c>
      <c r="L11" s="20" t="n">
        <v>0.638344907407407</v>
      </c>
      <c r="M11" s="19" t="n">
        <f aca="false">L11-K11</f>
        <v>0.0404282407407495</v>
      </c>
      <c r="N11" s="11" t="n">
        <f aca="false">Konfig!$D$5</f>
        <v>43.3</v>
      </c>
      <c r="O11" s="22" t="n">
        <f aca="false">N11/M11/24</f>
        <v>44.6263956484301</v>
      </c>
    </row>
    <row r="12" customFormat="false" ht="14.4" hidden="false" customHeight="false" outlineLevel="0" collapsed="false">
      <c r="A12" s="17" t="n">
        <v>7</v>
      </c>
      <c r="B12" s="11" t="n">
        <v>11</v>
      </c>
      <c r="C12" s="17" t="n">
        <v>56</v>
      </c>
      <c r="D12" s="12" t="s">
        <v>43</v>
      </c>
      <c r="E12" s="12" t="n">
        <v>1994</v>
      </c>
      <c r="F12" s="12"/>
      <c r="G12" s="12"/>
      <c r="H12" s="18"/>
      <c r="I12" s="18" t="s">
        <v>25</v>
      </c>
      <c r="J12" s="17" t="s">
        <v>32</v>
      </c>
      <c r="K12" s="19" t="n">
        <v>0.622222222222198</v>
      </c>
      <c r="L12" s="20" t="n">
        <v>0.662835648148148</v>
      </c>
      <c r="M12" s="19" t="n">
        <f aca="false">L12-K12</f>
        <v>0.0406134259259501</v>
      </c>
      <c r="N12" s="11" t="n">
        <f aca="false">Konfig!$D$5</f>
        <v>43.3</v>
      </c>
      <c r="O12" s="21" t="n">
        <f aca="false">N12/M12/24</f>
        <v>44.4229125106604</v>
      </c>
    </row>
    <row r="13" customFormat="false" ht="14.4" hidden="false" customHeight="false" outlineLevel="0" collapsed="false">
      <c r="A13" s="17" t="n">
        <v>8</v>
      </c>
      <c r="B13" s="17" t="n">
        <v>12</v>
      </c>
      <c r="C13" s="17" t="n">
        <v>35</v>
      </c>
      <c r="D13" s="12" t="s">
        <v>44</v>
      </c>
      <c r="E13" s="12" t="n">
        <v>1974</v>
      </c>
      <c r="F13" s="12"/>
      <c r="G13" s="12" t="s">
        <v>45</v>
      </c>
      <c r="H13" s="17"/>
      <c r="I13" s="18" t="s">
        <v>25</v>
      </c>
      <c r="J13" s="17" t="s">
        <v>32</v>
      </c>
      <c r="K13" s="19" t="n">
        <v>0.607638888888874</v>
      </c>
      <c r="L13" s="20" t="n">
        <v>0.64837962962963</v>
      </c>
      <c r="M13" s="19" t="n">
        <f aca="false">L13-K13</f>
        <v>0.0407407407407556</v>
      </c>
      <c r="N13" s="11" t="n">
        <f aca="false">Konfig!$D$5</f>
        <v>43.3</v>
      </c>
      <c r="O13" s="21" t="n">
        <f aca="false">N13/M13/24</f>
        <v>44.2840909090747</v>
      </c>
    </row>
    <row r="14" customFormat="false" ht="14.4" hidden="false" customHeight="false" outlineLevel="0" collapsed="false">
      <c r="A14" s="17" t="n">
        <v>5</v>
      </c>
      <c r="B14" s="11" t="n">
        <v>13</v>
      </c>
      <c r="C14" s="17" t="n">
        <v>25</v>
      </c>
      <c r="D14" s="12" t="s">
        <v>46</v>
      </c>
      <c r="E14" s="12"/>
      <c r="F14" s="12" t="s">
        <v>47</v>
      </c>
      <c r="G14" s="12" t="s">
        <v>22</v>
      </c>
      <c r="H14" s="18" t="s">
        <v>18</v>
      </c>
      <c r="I14" s="18" t="s">
        <v>19</v>
      </c>
      <c r="J14" s="17"/>
      <c r="K14" s="19" t="n">
        <v>0.600694444444434</v>
      </c>
      <c r="L14" s="20" t="n">
        <v>0.641782407407407</v>
      </c>
      <c r="M14" s="19" t="n">
        <f aca="false">L14-K14</f>
        <v>0.0410879629629735</v>
      </c>
      <c r="N14" s="11" t="n">
        <f aca="false">Konfig!$D$5</f>
        <v>43.3</v>
      </c>
      <c r="O14" s="22" t="n">
        <f aca="false">N14/M14/24</f>
        <v>43.9098591549184</v>
      </c>
    </row>
    <row r="15" customFormat="false" ht="14.4" hidden="false" customHeight="false" outlineLevel="0" collapsed="false">
      <c r="A15" s="17" t="n">
        <v>1</v>
      </c>
      <c r="B15" s="17" t="n">
        <v>14</v>
      </c>
      <c r="C15" s="17" t="n">
        <v>60</v>
      </c>
      <c r="D15" s="12" t="s">
        <v>48</v>
      </c>
      <c r="E15" s="12" t="n">
        <v>1980</v>
      </c>
      <c r="F15" s="12"/>
      <c r="G15" s="12"/>
      <c r="H15" s="18"/>
      <c r="I15" s="18" t="s">
        <v>25</v>
      </c>
      <c r="J15" s="17" t="s">
        <v>32</v>
      </c>
      <c r="K15" s="19" t="n">
        <v>0.624999999999974</v>
      </c>
      <c r="L15" s="20" t="n">
        <v>0.666516203703704</v>
      </c>
      <c r="M15" s="19" t="n">
        <f aca="false">L15-K15</f>
        <v>0.0415162037037297</v>
      </c>
      <c r="N15" s="11" t="n">
        <f aca="false">Konfig!$D$5</f>
        <v>43.3</v>
      </c>
      <c r="O15" s="21" t="n">
        <f aca="false">N15/M15/24</f>
        <v>43.4569277947874</v>
      </c>
    </row>
    <row r="16" customFormat="false" ht="14.4" hidden="false" customHeight="false" outlineLevel="0" collapsed="false">
      <c r="A16" s="17" t="n">
        <v>9</v>
      </c>
      <c r="B16" s="11" t="n">
        <v>15</v>
      </c>
      <c r="C16" s="17" t="n">
        <v>43</v>
      </c>
      <c r="D16" s="12" t="s">
        <v>49</v>
      </c>
      <c r="E16" s="12" t="n">
        <v>2004</v>
      </c>
      <c r="F16" s="12"/>
      <c r="G16" s="12" t="s">
        <v>50</v>
      </c>
      <c r="H16" s="17"/>
      <c r="I16" s="18" t="s">
        <v>25</v>
      </c>
      <c r="J16" s="17" t="s">
        <v>32</v>
      </c>
      <c r="K16" s="19" t="n">
        <v>0.613194444444426</v>
      </c>
      <c r="L16" s="20" t="n">
        <v>0.655046296296296</v>
      </c>
      <c r="M16" s="19" t="n">
        <f aca="false">L16-K16</f>
        <v>0.0418518518518704</v>
      </c>
      <c r="N16" s="11" t="n">
        <f aca="false">Konfig!$D$5</f>
        <v>43.3</v>
      </c>
      <c r="O16" s="21" t="n">
        <f aca="false">N16/M16/24</f>
        <v>43.108407079627</v>
      </c>
    </row>
    <row r="17" customFormat="false" ht="14.4" hidden="false" customHeight="false" outlineLevel="0" collapsed="false">
      <c r="A17" s="17" t="n">
        <v>6</v>
      </c>
      <c r="B17" s="17" t="n">
        <v>16</v>
      </c>
      <c r="C17" s="17" t="n">
        <v>20</v>
      </c>
      <c r="D17" s="12" t="s">
        <v>51</v>
      </c>
      <c r="E17" s="12"/>
      <c r="F17" s="12" t="s">
        <v>52</v>
      </c>
      <c r="G17" s="12" t="s">
        <v>53</v>
      </c>
      <c r="H17" s="18" t="s">
        <v>18</v>
      </c>
      <c r="I17" s="18" t="s">
        <v>19</v>
      </c>
      <c r="J17" s="17"/>
      <c r="K17" s="19" t="n">
        <v>0.597222222222214</v>
      </c>
      <c r="L17" s="20" t="n">
        <v>0.639444444444445</v>
      </c>
      <c r="M17" s="19" t="n">
        <f aca="false">L17-K17</f>
        <v>0.0422222222222305</v>
      </c>
      <c r="N17" s="11" t="n">
        <f aca="false">Konfig!$D$5</f>
        <v>43.3</v>
      </c>
      <c r="O17" s="22" t="n">
        <f aca="false">N17/M17/24</f>
        <v>42.7302631578864</v>
      </c>
    </row>
    <row r="18" customFormat="false" ht="14.4" hidden="false" customHeight="false" outlineLevel="0" collapsed="false">
      <c r="A18" s="17" t="n">
        <v>7</v>
      </c>
      <c r="B18" s="11" t="n">
        <v>17</v>
      </c>
      <c r="C18" s="17" t="n">
        <v>23</v>
      </c>
      <c r="D18" s="12" t="s">
        <v>54</v>
      </c>
      <c r="E18" s="12"/>
      <c r="F18" s="12" t="s">
        <v>55</v>
      </c>
      <c r="G18" s="12" t="s">
        <v>56</v>
      </c>
      <c r="H18" s="17"/>
      <c r="I18" s="18" t="s">
        <v>19</v>
      </c>
      <c r="J18" s="17"/>
      <c r="K18" s="19" t="n">
        <v>0.599305555555546</v>
      </c>
      <c r="L18" s="20" t="n">
        <v>0.641782407407407</v>
      </c>
      <c r="M18" s="19" t="n">
        <f aca="false">L18-K18</f>
        <v>0.0424768518518615</v>
      </c>
      <c r="N18" s="11" t="n">
        <f aca="false">Konfig!$D$5</f>
        <v>43.3</v>
      </c>
      <c r="O18" s="22" t="n">
        <f aca="false">N18/M18/24</f>
        <v>42.4741144414073</v>
      </c>
    </row>
    <row r="19" customFormat="false" ht="14.4" hidden="false" customHeight="false" outlineLevel="0" collapsed="false">
      <c r="A19" s="17" t="n">
        <v>10</v>
      </c>
      <c r="B19" s="17" t="n">
        <v>18</v>
      </c>
      <c r="C19" s="17" t="n">
        <v>49</v>
      </c>
      <c r="D19" s="12" t="s">
        <v>57</v>
      </c>
      <c r="E19" s="12" t="n">
        <v>1966</v>
      </c>
      <c r="F19" s="12"/>
      <c r="G19" s="12" t="s">
        <v>58</v>
      </c>
      <c r="H19" s="18"/>
      <c r="I19" s="18" t="s">
        <v>25</v>
      </c>
      <c r="J19" s="17" t="s">
        <v>26</v>
      </c>
      <c r="K19" s="19" t="n">
        <v>0.61736111111109</v>
      </c>
      <c r="L19" s="20" t="n">
        <v>0.659861111111111</v>
      </c>
      <c r="M19" s="19" t="n">
        <f aca="false">L19-K19</f>
        <v>0.0425000000000211</v>
      </c>
      <c r="N19" s="11" t="n">
        <f aca="false">Konfig!$D$5</f>
        <v>43.3</v>
      </c>
      <c r="O19" s="21" t="n">
        <f aca="false">N19/M19/24</f>
        <v>42.4509803921358</v>
      </c>
    </row>
    <row r="20" customFormat="false" ht="14.4" hidden="false" customHeight="false" outlineLevel="0" collapsed="false">
      <c r="A20" s="17" t="n">
        <v>8</v>
      </c>
      <c r="B20" s="11" t="n">
        <v>19</v>
      </c>
      <c r="C20" s="17" t="n">
        <v>4</v>
      </c>
      <c r="D20" s="12" t="s">
        <v>59</v>
      </c>
      <c r="E20" s="12"/>
      <c r="F20" s="12" t="s">
        <v>60</v>
      </c>
      <c r="G20" s="12" t="s">
        <v>61</v>
      </c>
      <c r="H20" s="17" t="s">
        <v>18</v>
      </c>
      <c r="I20" s="18" t="s">
        <v>19</v>
      </c>
      <c r="J20" s="17"/>
      <c r="K20" s="19" t="n">
        <v>0.58611111111111</v>
      </c>
      <c r="L20" s="20" t="n">
        <v>0.629085648148148</v>
      </c>
      <c r="M20" s="19" t="n">
        <f aca="false">L20-K20</f>
        <v>0.0429745370370381</v>
      </c>
      <c r="N20" s="11" t="n">
        <f aca="false">Konfig!$D$5</f>
        <v>43.3</v>
      </c>
      <c r="O20" s="22" t="n">
        <f aca="false">N20/M20/24</f>
        <v>41.9822246162122</v>
      </c>
    </row>
    <row r="21" customFormat="false" ht="14.4" hidden="false" customHeight="false" outlineLevel="0" collapsed="false">
      <c r="A21" s="17" t="n">
        <v>11</v>
      </c>
      <c r="B21" s="17" t="n">
        <v>20</v>
      </c>
      <c r="C21" s="17" t="n">
        <v>31</v>
      </c>
      <c r="D21" s="12" t="s">
        <v>62</v>
      </c>
      <c r="E21" s="12" t="n">
        <v>1973</v>
      </c>
      <c r="F21" s="12"/>
      <c r="G21" s="12" t="s">
        <v>63</v>
      </c>
      <c r="H21" s="18"/>
      <c r="I21" s="18" t="s">
        <v>25</v>
      </c>
      <c r="J21" s="17" t="s">
        <v>32</v>
      </c>
      <c r="K21" s="19" t="n">
        <v>0.604861111111098</v>
      </c>
      <c r="L21" s="20" t="n">
        <v>0.648101851851852</v>
      </c>
      <c r="M21" s="19" t="n">
        <f aca="false">L21-K21</f>
        <v>0.0432407407407539</v>
      </c>
      <c r="N21" s="11" t="n">
        <f aca="false">Konfig!$D$5</f>
        <v>43.3</v>
      </c>
      <c r="O21" s="21" t="n">
        <f aca="false">N21/M21/24</f>
        <v>41.723768736604</v>
      </c>
    </row>
    <row r="22" customFormat="false" ht="14.4" hidden="false" customHeight="false" outlineLevel="0" collapsed="false">
      <c r="A22" s="17" t="n">
        <v>12</v>
      </c>
      <c r="B22" s="11" t="n">
        <v>21</v>
      </c>
      <c r="C22" s="17" t="n">
        <v>3</v>
      </c>
      <c r="D22" s="12" t="s">
        <v>64</v>
      </c>
      <c r="E22" s="12" t="n">
        <v>1982</v>
      </c>
      <c r="F22" s="23"/>
      <c r="G22" s="12" t="s">
        <v>65</v>
      </c>
      <c r="H22" s="18"/>
      <c r="I22" s="18" t="s">
        <v>25</v>
      </c>
      <c r="J22" s="17" t="s">
        <v>26</v>
      </c>
      <c r="K22" s="19" t="n">
        <v>0.585416666666666</v>
      </c>
      <c r="L22" s="20" t="n">
        <v>0.629131944444444</v>
      </c>
      <c r="M22" s="19" t="n">
        <f aca="false">L22-K22</f>
        <v>0.0437152777777784</v>
      </c>
      <c r="N22" s="11" t="n">
        <f aca="false">Konfig!$D$5</f>
        <v>43.3</v>
      </c>
      <c r="O22" s="22" t="n">
        <f aca="false">N22/M22/24</f>
        <v>41.2708498808572</v>
      </c>
    </row>
    <row r="23" customFormat="false" ht="14.4" hidden="false" customHeight="false" outlineLevel="0" collapsed="false">
      <c r="A23" s="17" t="n">
        <v>13</v>
      </c>
      <c r="B23" s="17" t="n">
        <v>22</v>
      </c>
      <c r="C23" s="17" t="n">
        <v>57</v>
      </c>
      <c r="D23" s="12" t="s">
        <v>66</v>
      </c>
      <c r="E23" s="12" t="n">
        <v>1992</v>
      </c>
      <c r="F23" s="12"/>
      <c r="G23" s="12" t="s">
        <v>67</v>
      </c>
      <c r="H23" s="13"/>
      <c r="I23" s="13" t="s">
        <v>25</v>
      </c>
      <c r="J23" s="11" t="s">
        <v>32</v>
      </c>
      <c r="K23" s="19" t="n">
        <v>0.622916666666642</v>
      </c>
      <c r="L23" s="20" t="n">
        <v>0.666643518518519</v>
      </c>
      <c r="M23" s="19" t="n">
        <f aca="false">L23-K23</f>
        <v>0.0437268518518765</v>
      </c>
      <c r="N23" s="11" t="n">
        <f aca="false">Konfig!$D$5</f>
        <v>43.3</v>
      </c>
      <c r="O23" s="21" t="n">
        <f aca="false">N23/M23/24</f>
        <v>41.2599258866893</v>
      </c>
    </row>
    <row r="24" customFormat="false" ht="14.4" hidden="false" customHeight="false" outlineLevel="0" collapsed="false">
      <c r="A24" s="17" t="n">
        <v>14</v>
      </c>
      <c r="B24" s="11" t="n">
        <v>23</v>
      </c>
      <c r="C24" s="17" t="n">
        <v>41</v>
      </c>
      <c r="D24" s="12" t="s">
        <v>68</v>
      </c>
      <c r="E24" s="12" t="n">
        <v>1980</v>
      </c>
      <c r="F24" s="12"/>
      <c r="G24" s="12" t="s">
        <v>69</v>
      </c>
      <c r="H24" s="13"/>
      <c r="I24" s="13" t="s">
        <v>25</v>
      </c>
      <c r="J24" s="11" t="s">
        <v>26</v>
      </c>
      <c r="K24" s="19" t="n">
        <v>0.611805555555538</v>
      </c>
      <c r="L24" s="20" t="n">
        <v>0.656319444444445</v>
      </c>
      <c r="M24" s="19" t="n">
        <f aca="false">L24-K24</f>
        <v>0.0445138888889065</v>
      </c>
      <c r="N24" s="11" t="n">
        <f aca="false">Konfig!$D$5</f>
        <v>43.3</v>
      </c>
      <c r="O24" s="21" t="n">
        <f aca="false">N24/M24/24</f>
        <v>40.5304212168326</v>
      </c>
    </row>
    <row r="25" customFormat="false" ht="14.4" hidden="false" customHeight="false" outlineLevel="0" collapsed="false">
      <c r="A25" s="17" t="n">
        <v>15</v>
      </c>
      <c r="B25" s="17" t="n">
        <v>24</v>
      </c>
      <c r="C25" s="17" t="n">
        <v>58</v>
      </c>
      <c r="D25" s="12" t="s">
        <v>70</v>
      </c>
      <c r="E25" s="12" t="n">
        <v>1970</v>
      </c>
      <c r="F25" s="12"/>
      <c r="G25" s="12"/>
      <c r="H25" s="13"/>
      <c r="I25" s="13" t="s">
        <v>25</v>
      </c>
      <c r="J25" s="11" t="s">
        <v>26</v>
      </c>
      <c r="K25" s="19" t="n">
        <v>0.623611111111086</v>
      </c>
      <c r="L25" s="20" t="n">
        <v>0.668206018518519</v>
      </c>
      <c r="M25" s="19" t="n">
        <f aca="false">L25-K25</f>
        <v>0.0445949074074324</v>
      </c>
      <c r="N25" s="11" t="n">
        <f aca="false">Konfig!$D$5</f>
        <v>43.3</v>
      </c>
      <c r="O25" s="21" t="n">
        <f aca="false">N25/M25/24</f>
        <v>40.456786919261</v>
      </c>
    </row>
    <row r="26" customFormat="false" ht="14.4" hidden="false" customHeight="false" outlineLevel="0" collapsed="false">
      <c r="A26" s="17" t="n">
        <v>9</v>
      </c>
      <c r="B26" s="11" t="n">
        <v>25</v>
      </c>
      <c r="C26" s="17" t="n">
        <v>39</v>
      </c>
      <c r="D26" s="12" t="s">
        <v>71</v>
      </c>
      <c r="E26" s="12"/>
      <c r="F26" s="12" t="s">
        <v>72</v>
      </c>
      <c r="G26" s="12" t="s">
        <v>73</v>
      </c>
      <c r="H26" s="13"/>
      <c r="I26" s="13" t="s">
        <v>19</v>
      </c>
      <c r="J26" s="11"/>
      <c r="K26" s="19" t="n">
        <v>0.61041666666665</v>
      </c>
      <c r="L26" s="20" t="n">
        <v>0.655451388888889</v>
      </c>
      <c r="M26" s="19" t="n">
        <f aca="false">L26-K26</f>
        <v>0.0450347222222389</v>
      </c>
      <c r="N26" s="11" t="n">
        <f aca="false">Konfig!$D$5</f>
        <v>43.3</v>
      </c>
      <c r="O26" s="21" t="n">
        <f aca="false">N26/M26/24</f>
        <v>40.0616808018356</v>
      </c>
    </row>
    <row r="27" customFormat="false" ht="14.4" hidden="false" customHeight="false" outlineLevel="0" collapsed="false">
      <c r="A27" s="17" t="n">
        <v>1</v>
      </c>
      <c r="B27" s="17" t="n">
        <v>26</v>
      </c>
      <c r="C27" s="17" t="n">
        <v>37</v>
      </c>
      <c r="D27" s="12" t="s">
        <v>74</v>
      </c>
      <c r="E27" s="12" t="n">
        <v>2000</v>
      </c>
      <c r="F27" s="12"/>
      <c r="G27" s="12" t="s">
        <v>75</v>
      </c>
      <c r="H27" s="13"/>
      <c r="I27" s="13" t="s">
        <v>76</v>
      </c>
      <c r="J27" s="11" t="s">
        <v>32</v>
      </c>
      <c r="K27" s="19" t="n">
        <v>0.609027777777762</v>
      </c>
      <c r="L27" s="20" t="n">
        <v>0.654328703703704</v>
      </c>
      <c r="M27" s="19" t="n">
        <f aca="false">L27-K27</f>
        <v>0.0453009259259417</v>
      </c>
      <c r="N27" s="11" t="n">
        <f aca="false">Konfig!$D$5</f>
        <v>43.3</v>
      </c>
      <c r="O27" s="21" t="n">
        <f aca="false">N27/M27/24</f>
        <v>39.8262646908395</v>
      </c>
    </row>
    <row r="28" customFormat="false" ht="14.4" hidden="false" customHeight="false" outlineLevel="0" collapsed="false">
      <c r="A28" s="17" t="n">
        <v>10</v>
      </c>
      <c r="B28" s="11" t="n">
        <v>27</v>
      </c>
      <c r="C28" s="17" t="n">
        <v>36</v>
      </c>
      <c r="D28" s="24" t="s">
        <v>77</v>
      </c>
      <c r="E28" s="12"/>
      <c r="F28" s="12" t="s">
        <v>78</v>
      </c>
      <c r="G28" s="12"/>
      <c r="H28" s="13"/>
      <c r="I28" s="13" t="s">
        <v>19</v>
      </c>
      <c r="J28" s="11"/>
      <c r="K28" s="19" t="n">
        <v>0.608333333333318</v>
      </c>
      <c r="L28" s="20" t="n">
        <v>0.65375</v>
      </c>
      <c r="M28" s="19" t="n">
        <f aca="false">L28-K28</f>
        <v>0.0454166666666821</v>
      </c>
      <c r="N28" s="11" t="n">
        <f aca="false">Konfig!$D$5</f>
        <v>43.3</v>
      </c>
      <c r="O28" s="21" t="n">
        <f aca="false">N28/M28/24</f>
        <v>39.7247706421883</v>
      </c>
    </row>
    <row r="29" customFormat="false" ht="14.4" hidden="false" customHeight="false" outlineLevel="0" collapsed="false">
      <c r="A29" s="17" t="n">
        <v>11</v>
      </c>
      <c r="B29" s="17" t="n">
        <v>28</v>
      </c>
      <c r="C29" s="17" t="n">
        <v>10</v>
      </c>
      <c r="D29" s="12" t="s">
        <v>79</v>
      </c>
      <c r="E29" s="12"/>
      <c r="F29" s="12" t="s">
        <v>80</v>
      </c>
      <c r="G29" s="12" t="s">
        <v>81</v>
      </c>
      <c r="H29" s="13" t="s">
        <v>82</v>
      </c>
      <c r="I29" s="13" t="s">
        <v>19</v>
      </c>
      <c r="J29" s="11"/>
      <c r="K29" s="19" t="n">
        <v>0.590277777777774</v>
      </c>
      <c r="L29" s="19" t="n">
        <v>0.636087962962963</v>
      </c>
      <c r="M29" s="19" t="n">
        <f aca="false">L29-K29</f>
        <v>0.045810185185189</v>
      </c>
      <c r="N29" s="11" t="n">
        <f aca="false">Konfig!$D$5</f>
        <v>43.3</v>
      </c>
      <c r="O29" s="22" t="n">
        <f aca="false">N29/M29/24</f>
        <v>39.3835270338522</v>
      </c>
    </row>
    <row r="30" customFormat="false" ht="14.4" hidden="false" customHeight="false" outlineLevel="0" collapsed="false">
      <c r="A30" s="17" t="n">
        <v>1</v>
      </c>
      <c r="B30" s="11" t="n">
        <v>29</v>
      </c>
      <c r="C30" s="17" t="n">
        <v>8</v>
      </c>
      <c r="D30" s="12" t="s">
        <v>83</v>
      </c>
      <c r="E30" s="12"/>
      <c r="F30" s="12" t="s">
        <v>84</v>
      </c>
      <c r="G30" s="12" t="s">
        <v>85</v>
      </c>
      <c r="H30" s="13" t="s">
        <v>18</v>
      </c>
      <c r="I30" s="13" t="s">
        <v>86</v>
      </c>
      <c r="J30" s="11"/>
      <c r="K30" s="19" t="n">
        <v>0.588888888888886</v>
      </c>
      <c r="L30" s="20" t="n">
        <v>0.634745370370371</v>
      </c>
      <c r="M30" s="19" t="n">
        <f aca="false">L30-K30</f>
        <v>0.0458564814814844</v>
      </c>
      <c r="N30" s="11" t="n">
        <f aca="false">Konfig!$D$5</f>
        <v>43.3</v>
      </c>
      <c r="O30" s="22" t="n">
        <f aca="false">N30/M30/24</f>
        <v>39.3437657748587</v>
      </c>
    </row>
    <row r="31" customFormat="false" ht="14.4" hidden="false" customHeight="false" outlineLevel="0" collapsed="false">
      <c r="A31" s="17" t="n">
        <v>2</v>
      </c>
      <c r="B31" s="17" t="n">
        <v>30</v>
      </c>
      <c r="C31" s="17" t="n">
        <v>11</v>
      </c>
      <c r="D31" s="12" t="s">
        <v>87</v>
      </c>
      <c r="E31" s="12"/>
      <c r="F31" s="12" t="s">
        <v>88</v>
      </c>
      <c r="G31" s="12" t="s">
        <v>89</v>
      </c>
      <c r="H31" s="13"/>
      <c r="I31" s="13" t="s">
        <v>86</v>
      </c>
      <c r="J31" s="11"/>
      <c r="K31" s="19" t="n">
        <v>0.590972222222218</v>
      </c>
      <c r="L31" s="25" t="n">
        <v>0.6375</v>
      </c>
      <c r="M31" s="19" t="n">
        <f aca="false">L31-K31</f>
        <v>0.0465277777777819</v>
      </c>
      <c r="N31" s="11" t="n">
        <f aca="false">Konfig!$D$5</f>
        <v>43.3</v>
      </c>
      <c r="O31" s="22" t="n">
        <f aca="false">N31/M31/24</f>
        <v>38.7761194029816</v>
      </c>
    </row>
    <row r="32" customFormat="false" ht="14.4" hidden="false" customHeight="false" outlineLevel="0" collapsed="false">
      <c r="A32" s="17" t="n">
        <v>16</v>
      </c>
      <c r="B32" s="11" t="n">
        <v>31</v>
      </c>
      <c r="C32" s="17" t="n">
        <v>33</v>
      </c>
      <c r="D32" s="12" t="s">
        <v>90</v>
      </c>
      <c r="E32" s="12" t="n">
        <v>2001</v>
      </c>
      <c r="F32" s="12"/>
      <c r="G32" s="12" t="s">
        <v>91</v>
      </c>
      <c r="H32" s="13"/>
      <c r="I32" s="13" t="s">
        <v>25</v>
      </c>
      <c r="J32" s="11" t="s">
        <v>32</v>
      </c>
      <c r="K32" s="19" t="n">
        <v>0.606249999999986</v>
      </c>
      <c r="L32" s="20" t="n">
        <v>0.652905092592593</v>
      </c>
      <c r="M32" s="19" t="n">
        <f aca="false">L32-K32</f>
        <v>0.0466550925926066</v>
      </c>
      <c r="N32" s="11" t="n">
        <f aca="false">Konfig!$D$5</f>
        <v>43.3</v>
      </c>
      <c r="O32" s="21" t="n">
        <f aca="false">N32/M32/24</f>
        <v>38.6703051351906</v>
      </c>
    </row>
    <row r="33" customFormat="false" ht="14.4" hidden="false" customHeight="false" outlineLevel="0" collapsed="false">
      <c r="A33" s="17" t="n">
        <v>17</v>
      </c>
      <c r="B33" s="17" t="n">
        <v>32</v>
      </c>
      <c r="C33" s="17" t="n">
        <v>50</v>
      </c>
      <c r="D33" s="12" t="s">
        <v>92</v>
      </c>
      <c r="E33" s="12"/>
      <c r="F33" s="12"/>
      <c r="G33" s="12" t="s">
        <v>93</v>
      </c>
      <c r="H33" s="13"/>
      <c r="I33" s="13" t="s">
        <v>25</v>
      </c>
      <c r="J33" s="11"/>
      <c r="K33" s="19" t="n">
        <v>0.618055555555534</v>
      </c>
      <c r="L33" s="20" t="n">
        <v>0.664803240740741</v>
      </c>
      <c r="M33" s="19" t="n">
        <f aca="false">L33-K33</f>
        <v>0.0467476851852067</v>
      </c>
      <c r="N33" s="11" t="n">
        <f aca="false">Konfig!$D$5</f>
        <v>43.3</v>
      </c>
      <c r="O33" s="21" t="n">
        <f aca="false">N33/M33/24</f>
        <v>38.5937113146641</v>
      </c>
    </row>
    <row r="34" customFormat="false" ht="14.4" hidden="false" customHeight="false" outlineLevel="0" collapsed="false">
      <c r="A34" s="17" t="n">
        <v>12</v>
      </c>
      <c r="B34" s="11" t="n">
        <v>33</v>
      </c>
      <c r="C34" s="17" t="n">
        <v>24</v>
      </c>
      <c r="D34" s="12" t="s">
        <v>94</v>
      </c>
      <c r="E34" s="12"/>
      <c r="F34" s="12" t="s">
        <v>95</v>
      </c>
      <c r="G34" s="12" t="s">
        <v>96</v>
      </c>
      <c r="H34" s="13" t="s">
        <v>18</v>
      </c>
      <c r="I34" s="13" t="s">
        <v>19</v>
      </c>
      <c r="J34" s="11"/>
      <c r="K34" s="19" t="n">
        <v>0.59999999999999</v>
      </c>
      <c r="L34" s="19" t="n">
        <v>0.647222222222222</v>
      </c>
      <c r="M34" s="19" t="n">
        <f aca="false">L34-K34</f>
        <v>0.0472222222222323</v>
      </c>
      <c r="N34" s="11" t="n">
        <f aca="false">Konfig!$D$5</f>
        <v>43.3</v>
      </c>
      <c r="O34" s="22" t="n">
        <f aca="false">N34/M34/24</f>
        <v>38.205882352933</v>
      </c>
    </row>
    <row r="35" customFormat="false" ht="14.4" hidden="false" customHeight="false" outlineLevel="0" collapsed="false">
      <c r="A35" s="17" t="n">
        <v>3</v>
      </c>
      <c r="B35" s="17" t="n">
        <v>34</v>
      </c>
      <c r="C35" s="17" t="n">
        <v>6</v>
      </c>
      <c r="D35" s="12" t="s">
        <v>97</v>
      </c>
      <c r="E35" s="12"/>
      <c r="F35" s="12" t="s">
        <v>98</v>
      </c>
      <c r="G35" s="12" t="s">
        <v>99</v>
      </c>
      <c r="H35" s="18" t="s">
        <v>18</v>
      </c>
      <c r="I35" s="18" t="s">
        <v>86</v>
      </c>
      <c r="J35" s="11"/>
      <c r="K35" s="19" t="n">
        <v>0.587499999999998</v>
      </c>
      <c r="L35" s="20" t="n">
        <v>0.635</v>
      </c>
      <c r="M35" s="19" t="n">
        <f aca="false">L35-K35</f>
        <v>0.047500000000002</v>
      </c>
      <c r="N35" s="11" t="n">
        <f aca="false">Konfig!$D$5</f>
        <v>43.3</v>
      </c>
      <c r="O35" s="22" t="n">
        <f aca="false">N35/M35/24</f>
        <v>37.9824561403493</v>
      </c>
    </row>
    <row r="36" customFormat="false" ht="14.4" hidden="false" customHeight="false" outlineLevel="0" collapsed="false">
      <c r="A36" s="17" t="n">
        <v>18</v>
      </c>
      <c r="B36" s="11" t="n">
        <v>35</v>
      </c>
      <c r="C36" s="17" t="n">
        <v>55</v>
      </c>
      <c r="D36" s="12" t="s">
        <v>100</v>
      </c>
      <c r="E36" s="12" t="n">
        <v>1968</v>
      </c>
      <c r="F36" s="12"/>
      <c r="G36" s="12" t="s">
        <v>45</v>
      </c>
      <c r="H36" s="18"/>
      <c r="I36" s="18" t="s">
        <v>25</v>
      </c>
      <c r="J36" s="11" t="s">
        <v>26</v>
      </c>
      <c r="K36" s="19" t="n">
        <v>0.621527777777754</v>
      </c>
      <c r="L36" s="20" t="n">
        <v>0.6690625</v>
      </c>
      <c r="M36" s="19" t="n">
        <f aca="false">L36-K36</f>
        <v>0.047534722222246</v>
      </c>
      <c r="N36" s="11" t="n">
        <f aca="false">Konfig!$D$5</f>
        <v>43.3</v>
      </c>
      <c r="O36" s="21" t="n">
        <f aca="false">N36/M36/24</f>
        <v>37.954711468206</v>
      </c>
    </row>
    <row r="37" customFormat="false" ht="14.4" hidden="false" customHeight="false" outlineLevel="0" collapsed="false">
      <c r="A37" s="17" t="n">
        <v>13</v>
      </c>
      <c r="B37" s="17" t="n">
        <v>36</v>
      </c>
      <c r="C37" s="17" t="n">
        <v>19</v>
      </c>
      <c r="D37" s="12" t="s">
        <v>101</v>
      </c>
      <c r="E37" s="12"/>
      <c r="F37" s="12" t="s">
        <v>102</v>
      </c>
      <c r="G37" s="26" t="s">
        <v>65</v>
      </c>
      <c r="H37" s="18"/>
      <c r="I37" s="18" t="s">
        <v>19</v>
      </c>
      <c r="J37" s="11"/>
      <c r="K37" s="19" t="n">
        <v>0.59652777777777</v>
      </c>
      <c r="L37" s="20" t="n">
        <v>0.644108796296296</v>
      </c>
      <c r="M37" s="19" t="n">
        <f aca="false">L37-K37</f>
        <v>0.0475810185185263</v>
      </c>
      <c r="N37" s="11" t="n">
        <f aca="false">Konfig!$D$5</f>
        <v>43.3</v>
      </c>
      <c r="O37" s="22" t="n">
        <f aca="false">N37/M37/24</f>
        <v>37.9177815616577</v>
      </c>
    </row>
    <row r="38" customFormat="false" ht="14.4" hidden="false" customHeight="false" outlineLevel="0" collapsed="false">
      <c r="A38" s="17" t="n">
        <v>14</v>
      </c>
      <c r="B38" s="11" t="n">
        <v>37</v>
      </c>
      <c r="C38" s="17" t="n">
        <v>17</v>
      </c>
      <c r="D38" s="12" t="s">
        <v>103</v>
      </c>
      <c r="E38" s="12"/>
      <c r="F38" s="12" t="s">
        <v>104</v>
      </c>
      <c r="G38" s="12" t="s">
        <v>105</v>
      </c>
      <c r="H38" s="18"/>
      <c r="I38" s="18" t="s">
        <v>19</v>
      </c>
      <c r="J38" s="11"/>
      <c r="K38" s="19" t="n">
        <v>0.595138888888882</v>
      </c>
      <c r="L38" s="20" t="n">
        <v>0.642743055555556</v>
      </c>
      <c r="M38" s="19" t="n">
        <f aca="false">L38-K38</f>
        <v>0.0476041666666736</v>
      </c>
      <c r="N38" s="11" t="n">
        <f aca="false">Konfig!$D$5</f>
        <v>43.3</v>
      </c>
      <c r="O38" s="22" t="n">
        <f aca="false">N38/M38/24</f>
        <v>37.8993435448523</v>
      </c>
    </row>
    <row r="39" customFormat="false" ht="14.4" hidden="false" customHeight="false" outlineLevel="0" collapsed="false">
      <c r="A39" s="17" t="n">
        <v>15</v>
      </c>
      <c r="B39" s="17" t="n">
        <v>38</v>
      </c>
      <c r="C39" s="17" t="n">
        <v>12</v>
      </c>
      <c r="D39" s="12" t="s">
        <v>106</v>
      </c>
      <c r="E39" s="12"/>
      <c r="F39" s="12" t="s">
        <v>107</v>
      </c>
      <c r="G39" s="12" t="s">
        <v>108</v>
      </c>
      <c r="H39" s="18"/>
      <c r="I39" s="18" t="s">
        <v>19</v>
      </c>
      <c r="J39" s="11"/>
      <c r="K39" s="19" t="n">
        <v>0.591666666666662</v>
      </c>
      <c r="L39" s="20" t="n">
        <v>0.639328703703704</v>
      </c>
      <c r="M39" s="19" t="n">
        <f aca="false">L39-K39</f>
        <v>0.0476620370370416</v>
      </c>
      <c r="N39" s="11" t="n">
        <f aca="false">Konfig!$D$5</f>
        <v>43.3</v>
      </c>
      <c r="O39" s="22" t="n">
        <f aca="false">N39/M39/24</f>
        <v>37.8533268576943</v>
      </c>
    </row>
    <row r="40" customFormat="false" ht="14.4" hidden="false" customHeight="false" outlineLevel="0" collapsed="false">
      <c r="A40" s="17" t="n">
        <v>4</v>
      </c>
      <c r="B40" s="11" t="n">
        <v>39</v>
      </c>
      <c r="C40" s="17" t="n">
        <v>59</v>
      </c>
      <c r="D40" s="12" t="s">
        <v>109</v>
      </c>
      <c r="E40" s="12"/>
      <c r="F40" s="12" t="s">
        <v>110</v>
      </c>
      <c r="G40" s="12"/>
      <c r="H40" s="18"/>
      <c r="I40" s="18" t="s">
        <v>86</v>
      </c>
      <c r="J40" s="11"/>
      <c r="K40" s="19" t="n">
        <v>0.62430555555553</v>
      </c>
      <c r="L40" s="20" t="n">
        <v>0.672280092592593</v>
      </c>
      <c r="M40" s="19" t="n">
        <f aca="false">L40-K40</f>
        <v>0.0479745370370626</v>
      </c>
      <c r="N40" s="11" t="n">
        <f aca="false">Konfig!$D$5</f>
        <v>43.3</v>
      </c>
      <c r="O40" s="21" t="n">
        <f aca="false">N40/M40/24</f>
        <v>37.6067551266386</v>
      </c>
    </row>
    <row r="41" customFormat="false" ht="14.4" hidden="false" customHeight="false" outlineLevel="0" collapsed="false">
      <c r="A41" s="17" t="n">
        <v>19</v>
      </c>
      <c r="B41" s="17" t="n">
        <v>40</v>
      </c>
      <c r="C41" s="17" t="n">
        <v>2</v>
      </c>
      <c r="D41" s="12" t="s">
        <v>111</v>
      </c>
      <c r="E41" s="12" t="n">
        <v>1959</v>
      </c>
      <c r="F41" s="23"/>
      <c r="G41" s="12" t="s">
        <v>24</v>
      </c>
      <c r="H41" s="18" t="s">
        <v>18</v>
      </c>
      <c r="I41" s="18" t="s">
        <v>25</v>
      </c>
      <c r="J41" s="11" t="s">
        <v>26</v>
      </c>
      <c r="K41" s="19" t="n">
        <v>0.584722222222222</v>
      </c>
      <c r="L41" s="20" t="n">
        <v>0.633194444444444</v>
      </c>
      <c r="M41" s="19" t="n">
        <f aca="false">L41-K41</f>
        <v>0.0484722222222224</v>
      </c>
      <c r="N41" s="11" t="n">
        <f aca="false">Konfig!$D$5</f>
        <v>43.3</v>
      </c>
      <c r="O41" s="22" t="n">
        <f aca="false">N41/M41/24</f>
        <v>37.2206303724927</v>
      </c>
    </row>
    <row r="42" customFormat="false" ht="14.4" hidden="false" customHeight="false" outlineLevel="0" collapsed="false">
      <c r="A42" s="17" t="n">
        <v>5</v>
      </c>
      <c r="B42" s="11" t="n">
        <v>41</v>
      </c>
      <c r="C42" s="17" t="n">
        <v>13</v>
      </c>
      <c r="D42" s="12" t="s">
        <v>112</v>
      </c>
      <c r="E42" s="12"/>
      <c r="F42" s="12" t="s">
        <v>113</v>
      </c>
      <c r="G42" s="12" t="s">
        <v>114</v>
      </c>
      <c r="H42" s="18"/>
      <c r="I42" s="18" t="s">
        <v>86</v>
      </c>
      <c r="J42" s="11"/>
      <c r="K42" s="19" t="n">
        <v>0.592361111111106</v>
      </c>
      <c r="L42" s="20" t="n">
        <v>0.641898148148148</v>
      </c>
      <c r="M42" s="19" t="n">
        <f aca="false">L42-K42</f>
        <v>0.0495370370370422</v>
      </c>
      <c r="N42" s="11" t="n">
        <f aca="false">Konfig!$D$5</f>
        <v>43.3</v>
      </c>
      <c r="O42" s="22" t="n">
        <f aca="false">N42/M42/24</f>
        <v>36.4205607476598</v>
      </c>
    </row>
    <row r="43" customFormat="false" ht="14.4" hidden="false" customHeight="false" outlineLevel="0" collapsed="false">
      <c r="A43" s="17" t="n">
        <v>16</v>
      </c>
      <c r="B43" s="17" t="n">
        <v>42</v>
      </c>
      <c r="C43" s="17" t="n">
        <v>47</v>
      </c>
      <c r="D43" s="12" t="s">
        <v>115</v>
      </c>
      <c r="E43" s="12"/>
      <c r="F43" s="12" t="s">
        <v>116</v>
      </c>
      <c r="G43" s="12" t="s">
        <v>117</v>
      </c>
      <c r="H43" s="18"/>
      <c r="I43" s="18" t="s">
        <v>19</v>
      </c>
      <c r="J43" s="11"/>
      <c r="K43" s="19" t="n">
        <v>0.615972222222202</v>
      </c>
      <c r="L43" s="20" t="n">
        <v>0.665590277777778</v>
      </c>
      <c r="M43" s="19" t="n">
        <f aca="false">L43-K43</f>
        <v>0.0496180555555758</v>
      </c>
      <c r="N43" s="11" t="n">
        <f aca="false">Konfig!$D$5</f>
        <v>43.3</v>
      </c>
      <c r="O43" s="21" t="n">
        <f aca="false">N43/M43/24</f>
        <v>36.3610916724835</v>
      </c>
    </row>
    <row r="44" customFormat="false" ht="14.4" hidden="false" customHeight="false" outlineLevel="0" collapsed="false">
      <c r="A44" s="17" t="n">
        <v>6</v>
      </c>
      <c r="B44" s="11" t="n">
        <v>43</v>
      </c>
      <c r="C44" s="27" t="n">
        <v>46</v>
      </c>
      <c r="D44" s="12" t="s">
        <v>118</v>
      </c>
      <c r="E44" s="12"/>
      <c r="F44" s="12" t="s">
        <v>119</v>
      </c>
      <c r="G44" s="12" t="s">
        <v>120</v>
      </c>
      <c r="H44" s="27"/>
      <c r="I44" s="28" t="s">
        <v>86</v>
      </c>
      <c r="J44" s="11"/>
      <c r="K44" s="19" t="n">
        <v>0.615277777777758</v>
      </c>
      <c r="L44" s="20" t="n">
        <v>0.665</v>
      </c>
      <c r="M44" s="19" t="n">
        <f aca="false">L44-K44</f>
        <v>0.049722222222242</v>
      </c>
      <c r="N44" s="11" t="n">
        <f aca="false">Konfig!$D$5</f>
        <v>43.3</v>
      </c>
      <c r="O44" s="21" t="n">
        <f aca="false">N44/M44/24</f>
        <v>36.2849162011029</v>
      </c>
    </row>
    <row r="45" customFormat="false" ht="14.4" hidden="false" customHeight="false" outlineLevel="0" collapsed="false">
      <c r="A45" s="17" t="n">
        <v>7</v>
      </c>
      <c r="B45" s="17" t="n">
        <v>44</v>
      </c>
      <c r="C45" s="17" t="n">
        <v>14</v>
      </c>
      <c r="D45" s="12" t="s">
        <v>121</v>
      </c>
      <c r="E45" s="12"/>
      <c r="F45" s="12" t="s">
        <v>122</v>
      </c>
      <c r="G45" s="12" t="s">
        <v>123</v>
      </c>
      <c r="H45" s="18"/>
      <c r="I45" s="18" t="s">
        <v>86</v>
      </c>
      <c r="J45" s="11"/>
      <c r="K45" s="19" t="n">
        <v>0.59305555555555</v>
      </c>
      <c r="L45" s="20" t="n">
        <v>0.643113425925926</v>
      </c>
      <c r="M45" s="19" t="n">
        <f aca="false">L45-K45</f>
        <v>0.0500578703703759</v>
      </c>
      <c r="N45" s="11" t="n">
        <f aca="false">Konfig!$D$5</f>
        <v>43.3</v>
      </c>
      <c r="O45" s="22" t="n">
        <f aca="false">N45/M45/24</f>
        <v>36.0416184971058</v>
      </c>
    </row>
    <row r="46" customFormat="false" ht="14.4" hidden="false" customHeight="false" outlineLevel="0" collapsed="false">
      <c r="A46" s="17" t="n">
        <v>20</v>
      </c>
      <c r="B46" s="11" t="n">
        <v>45</v>
      </c>
      <c r="C46" s="17" t="n">
        <v>40</v>
      </c>
      <c r="D46" s="12" t="s">
        <v>124</v>
      </c>
      <c r="E46" s="12" t="n">
        <v>1995</v>
      </c>
      <c r="F46" s="12"/>
      <c r="G46" s="12" t="s">
        <v>125</v>
      </c>
      <c r="H46" s="18"/>
      <c r="I46" s="18" t="s">
        <v>25</v>
      </c>
      <c r="J46" s="11" t="s">
        <v>32</v>
      </c>
      <c r="K46" s="19" t="n">
        <v>0.611111111111094</v>
      </c>
      <c r="L46" s="20" t="n">
        <v>0.661215277777778</v>
      </c>
      <c r="M46" s="19" t="n">
        <f aca="false">L46-K46</f>
        <v>0.0501041666666838</v>
      </c>
      <c r="N46" s="11" t="n">
        <f aca="false">Konfig!$D$5</f>
        <v>43.3</v>
      </c>
      <c r="O46" s="21" t="n">
        <f aca="false">N46/M46/24</f>
        <v>36.0083160083037</v>
      </c>
    </row>
    <row r="47" customFormat="false" ht="14.4" hidden="false" customHeight="false" outlineLevel="0" collapsed="false">
      <c r="A47" s="17" t="n">
        <v>2</v>
      </c>
      <c r="B47" s="17" t="n">
        <v>46</v>
      </c>
      <c r="C47" s="17" t="n">
        <v>48</v>
      </c>
      <c r="D47" s="12" t="s">
        <v>126</v>
      </c>
      <c r="E47" s="12" t="n">
        <v>2001</v>
      </c>
      <c r="F47" s="12"/>
      <c r="G47" s="12" t="s">
        <v>127</v>
      </c>
      <c r="H47" s="18"/>
      <c r="I47" s="18" t="s">
        <v>76</v>
      </c>
      <c r="J47" s="11" t="s">
        <v>32</v>
      </c>
      <c r="K47" s="19" t="n">
        <v>0.616666666666646</v>
      </c>
      <c r="L47" s="20" t="n">
        <v>0.666770833333333</v>
      </c>
      <c r="M47" s="19" t="n">
        <f aca="false">L47-K47</f>
        <v>0.0501041666666873</v>
      </c>
      <c r="N47" s="11" t="n">
        <f aca="false">Konfig!$D$5</f>
        <v>43.3</v>
      </c>
      <c r="O47" s="21" t="n">
        <f aca="false">N47/M47/24</f>
        <v>36.0083160083012</v>
      </c>
    </row>
    <row r="48" customFormat="false" ht="14.4" hidden="false" customHeight="false" outlineLevel="0" collapsed="false">
      <c r="A48" s="17" t="n">
        <v>21</v>
      </c>
      <c r="B48" s="11" t="n">
        <v>47</v>
      </c>
      <c r="C48" s="17" t="n">
        <v>34</v>
      </c>
      <c r="D48" s="12" t="s">
        <v>128</v>
      </c>
      <c r="E48" s="12" t="n">
        <v>1973</v>
      </c>
      <c r="F48" s="12"/>
      <c r="G48" s="12" t="s">
        <v>129</v>
      </c>
      <c r="H48" s="18"/>
      <c r="I48" s="18" t="s">
        <v>25</v>
      </c>
      <c r="J48" s="11" t="s">
        <v>26</v>
      </c>
      <c r="K48" s="19" t="n">
        <v>0.60694444444443</v>
      </c>
      <c r="L48" s="20" t="n">
        <v>0.657141203703704</v>
      </c>
      <c r="M48" s="19" t="n">
        <f aca="false">L48-K48</f>
        <v>0.0501967592592737</v>
      </c>
      <c r="N48" s="11" t="n">
        <f aca="false">Konfig!$D$5</f>
        <v>43.3</v>
      </c>
      <c r="O48" s="21" t="n">
        <f aca="false">N48/M48/24</f>
        <v>35.9418953193348</v>
      </c>
    </row>
    <row r="49" customFormat="false" ht="14.4" hidden="false" customHeight="false" outlineLevel="0" collapsed="false">
      <c r="A49" s="17" t="n">
        <v>8</v>
      </c>
      <c r="B49" s="17" t="n">
        <v>48</v>
      </c>
      <c r="C49" s="17" t="n">
        <v>9</v>
      </c>
      <c r="D49" s="12" t="s">
        <v>130</v>
      </c>
      <c r="E49" s="12"/>
      <c r="F49" s="12" t="s">
        <v>131</v>
      </c>
      <c r="G49" s="12" t="s">
        <v>132</v>
      </c>
      <c r="H49" s="18"/>
      <c r="I49" s="18" t="s">
        <v>86</v>
      </c>
      <c r="J49" s="11"/>
      <c r="K49" s="19" t="n">
        <v>0.58958333333333</v>
      </c>
      <c r="L49" s="20" t="n">
        <v>0.641041666666667</v>
      </c>
      <c r="M49" s="19" t="n">
        <f aca="false">L49-K49</f>
        <v>0.0514583333333366</v>
      </c>
      <c r="N49" s="11" t="n">
        <f aca="false">Konfig!$D$5</f>
        <v>43.3</v>
      </c>
      <c r="O49" s="22" t="n">
        <f aca="false">N49/M49/24</f>
        <v>35.060728744937</v>
      </c>
    </row>
    <row r="50" customFormat="false" ht="14.4" hidden="false" customHeight="false" outlineLevel="0" collapsed="false">
      <c r="A50" s="17" t="n">
        <v>3</v>
      </c>
      <c r="B50" s="11" t="n">
        <v>49</v>
      </c>
      <c r="C50" s="17" t="n">
        <v>28</v>
      </c>
      <c r="D50" s="12" t="s">
        <v>133</v>
      </c>
      <c r="E50" s="12" t="n">
        <v>1975</v>
      </c>
      <c r="F50" s="23"/>
      <c r="G50" s="12" t="s">
        <v>134</v>
      </c>
      <c r="H50" s="18"/>
      <c r="I50" s="18" t="s">
        <v>76</v>
      </c>
      <c r="J50" s="11" t="s">
        <v>32</v>
      </c>
      <c r="K50" s="19" t="n">
        <v>0.602777777777766</v>
      </c>
      <c r="L50" s="20" t="n">
        <v>0.654791666666667</v>
      </c>
      <c r="M50" s="19" t="n">
        <f aca="false">L50-K50</f>
        <v>0.0520138888889007</v>
      </c>
      <c r="N50" s="11" t="n">
        <f aca="false">Konfig!$D$5</f>
        <v>43.3</v>
      </c>
      <c r="O50" s="21" t="n">
        <f aca="false">N50/M50/24</f>
        <v>34.6862483311003</v>
      </c>
    </row>
    <row r="51" customFormat="false" ht="14.4" hidden="false" customHeight="false" outlineLevel="0" collapsed="false">
      <c r="A51" s="17" t="n">
        <v>9</v>
      </c>
      <c r="B51" s="17" t="n">
        <v>50</v>
      </c>
      <c r="C51" s="17" t="n">
        <v>15</v>
      </c>
      <c r="D51" s="12" t="s">
        <v>135</v>
      </c>
      <c r="E51" s="12"/>
      <c r="F51" s="12" t="s">
        <v>136</v>
      </c>
      <c r="G51" s="12" t="s">
        <v>137</v>
      </c>
      <c r="H51" s="18" t="s">
        <v>18</v>
      </c>
      <c r="I51" s="18" t="s">
        <v>86</v>
      </c>
      <c r="J51" s="11"/>
      <c r="K51" s="19" t="n">
        <v>0.593749999999994</v>
      </c>
      <c r="L51" s="20" t="n">
        <v>0.645891203703704</v>
      </c>
      <c r="M51" s="19" t="n">
        <f aca="false">L51-K51</f>
        <v>0.0521412037037097</v>
      </c>
      <c r="N51" s="11" t="n">
        <f aca="false">Konfig!$D$5</f>
        <v>43.3</v>
      </c>
      <c r="O51" s="22" t="n">
        <f aca="false">N51/M51/24</f>
        <v>34.6015538290748</v>
      </c>
    </row>
    <row r="52" customFormat="false" ht="14.4" hidden="false" customHeight="false" outlineLevel="0" collapsed="false">
      <c r="A52" s="17" t="n">
        <v>17</v>
      </c>
      <c r="B52" s="11" t="n">
        <v>51</v>
      </c>
      <c r="C52" s="17" t="n">
        <v>7</v>
      </c>
      <c r="D52" s="12" t="s">
        <v>138</v>
      </c>
      <c r="E52" s="12"/>
      <c r="F52" s="12" t="s">
        <v>139</v>
      </c>
      <c r="G52" s="12" t="s">
        <v>140</v>
      </c>
      <c r="H52" s="18" t="s">
        <v>18</v>
      </c>
      <c r="I52" s="18" t="s">
        <v>19</v>
      </c>
      <c r="J52" s="11"/>
      <c r="K52" s="19" t="n">
        <v>0.588194444444442</v>
      </c>
      <c r="L52" s="20" t="n">
        <v>0.640729166666667</v>
      </c>
      <c r="M52" s="19" t="n">
        <f aca="false">L52-K52</f>
        <v>0.0525347222222247</v>
      </c>
      <c r="N52" s="11" t="n">
        <f aca="false">Konfig!$D$5</f>
        <v>43.3</v>
      </c>
      <c r="O52" s="22" t="n">
        <f aca="false">N52/M52/24</f>
        <v>34.3423661599455</v>
      </c>
    </row>
    <row r="53" customFormat="false" ht="14.4" hidden="false" customHeight="false" outlineLevel="0" collapsed="false">
      <c r="A53" s="17" t="n">
        <v>4</v>
      </c>
      <c r="B53" s="17" t="n">
        <v>52</v>
      </c>
      <c r="C53" s="17" t="n">
        <v>42</v>
      </c>
      <c r="D53" s="12" t="s">
        <v>141</v>
      </c>
      <c r="E53" s="12" t="n">
        <v>1987</v>
      </c>
      <c r="F53" s="12"/>
      <c r="G53" s="12" t="s">
        <v>24</v>
      </c>
      <c r="H53" s="18"/>
      <c r="I53" s="18" t="s">
        <v>76</v>
      </c>
      <c r="J53" s="11" t="s">
        <v>32</v>
      </c>
      <c r="K53" s="19" t="n">
        <v>0.612499999999982</v>
      </c>
      <c r="L53" s="20" t="n">
        <v>0.666597222222222</v>
      </c>
      <c r="M53" s="19" t="n">
        <f aca="false">L53-K53</f>
        <v>0.0540972222222402</v>
      </c>
      <c r="N53" s="11" t="n">
        <f aca="false">Konfig!$D$5</f>
        <v>43.3</v>
      </c>
      <c r="O53" s="21" t="n">
        <f aca="false">N53/M53/24</f>
        <v>33.3504492939555</v>
      </c>
    </row>
    <row r="54" customFormat="false" ht="14.4" hidden="false" customHeight="false" outlineLevel="0" collapsed="false">
      <c r="A54" s="17" t="n">
        <v>22</v>
      </c>
      <c r="B54" s="11" t="n">
        <v>53</v>
      </c>
      <c r="C54" s="17" t="n">
        <v>30</v>
      </c>
      <c r="D54" s="12" t="s">
        <v>142</v>
      </c>
      <c r="E54" s="12" t="n">
        <v>2001</v>
      </c>
      <c r="F54" s="12"/>
      <c r="G54" s="12"/>
      <c r="H54" s="18"/>
      <c r="I54" s="18" t="s">
        <v>25</v>
      </c>
      <c r="J54" s="11" t="s">
        <v>32</v>
      </c>
      <c r="K54" s="19" t="n">
        <v>0.604166666666654</v>
      </c>
      <c r="L54" s="20" t="n">
        <v>0.659467592592593</v>
      </c>
      <c r="M54" s="19" t="n">
        <f aca="false">L54-K54</f>
        <v>0.0553009259259386</v>
      </c>
      <c r="N54" s="11" t="n">
        <f aca="false">Konfig!$D$5</f>
        <v>43.3</v>
      </c>
      <c r="O54" s="21" t="n">
        <f aca="false">N54/M54/24</f>
        <v>32.6245290916627</v>
      </c>
    </row>
    <row r="55" customFormat="false" ht="14.4" hidden="false" customHeight="false" outlineLevel="0" collapsed="false">
      <c r="A55" s="17" t="n">
        <v>10</v>
      </c>
      <c r="B55" s="17" t="n">
        <v>54</v>
      </c>
      <c r="C55" s="17" t="n">
        <v>5</v>
      </c>
      <c r="D55" s="12" t="s">
        <v>143</v>
      </c>
      <c r="E55" s="12"/>
      <c r="F55" s="12" t="s">
        <v>144</v>
      </c>
      <c r="G55" s="12" t="s">
        <v>145</v>
      </c>
      <c r="H55" s="18" t="s">
        <v>18</v>
      </c>
      <c r="I55" s="18" t="s">
        <v>86</v>
      </c>
      <c r="J55" s="11"/>
      <c r="K55" s="19" t="n">
        <v>0.586805555555554</v>
      </c>
      <c r="L55" s="20" t="n">
        <v>0.644166666666667</v>
      </c>
      <c r="M55" s="19" t="n">
        <f aca="false">L55-K55</f>
        <v>0.0573611111111126</v>
      </c>
      <c r="N55" s="11" t="n">
        <f aca="false">Konfig!$D$5</f>
        <v>43.3</v>
      </c>
      <c r="O55" s="22" t="n">
        <f aca="false">N55/M55/24</f>
        <v>31.4527845036311</v>
      </c>
    </row>
    <row r="56" customFormat="false" ht="14.4" hidden="false" customHeight="false" outlineLevel="0" collapsed="false">
      <c r="A56" s="17" t="n">
        <v>5</v>
      </c>
      <c r="B56" s="11" t="n">
        <v>55</v>
      </c>
      <c r="C56" s="17" t="n">
        <v>29</v>
      </c>
      <c r="D56" s="12" t="s">
        <v>146</v>
      </c>
      <c r="E56" s="12" t="n">
        <v>1973</v>
      </c>
      <c r="F56" s="12"/>
      <c r="G56" s="12" t="s">
        <v>45</v>
      </c>
      <c r="H56" s="18"/>
      <c r="I56" s="18" t="s">
        <v>76</v>
      </c>
      <c r="J56" s="11" t="s">
        <v>32</v>
      </c>
      <c r="K56" s="19" t="n">
        <v>0.60347222222221</v>
      </c>
      <c r="L56" s="20" t="n">
        <v>0.662488425925926</v>
      </c>
      <c r="M56" s="19" t="n">
        <f aca="false">L56-K56</f>
        <v>0.059016203703716</v>
      </c>
      <c r="N56" s="11" t="n">
        <f aca="false">Konfig!$D$5</f>
        <v>43.3</v>
      </c>
      <c r="O56" s="21" t="n">
        <f aca="false">N56/M56/24</f>
        <v>30.5707001372755</v>
      </c>
    </row>
    <row r="57" customFormat="false" ht="14.4" hidden="false" customHeight="false" outlineLevel="0" collapsed="false">
      <c r="A57" s="17" t="n">
        <v>18</v>
      </c>
      <c r="B57" s="17" t="n">
        <v>56</v>
      </c>
      <c r="C57" s="17" t="n">
        <v>1</v>
      </c>
      <c r="D57" s="12" t="s">
        <v>147</v>
      </c>
      <c r="E57" s="12"/>
      <c r="F57" s="12" t="s">
        <v>148</v>
      </c>
      <c r="G57" s="12" t="s">
        <v>149</v>
      </c>
      <c r="H57" s="18"/>
      <c r="I57" s="18" t="s">
        <v>19</v>
      </c>
      <c r="J57" s="11"/>
      <c r="K57" s="19" t="n">
        <v>0.584027777777778</v>
      </c>
      <c r="L57" s="20" t="n">
        <v>0.646064814814815</v>
      </c>
      <c r="M57" s="19" t="n">
        <f aca="false">L57-K57</f>
        <v>0.0620370370370368</v>
      </c>
      <c r="N57" s="11" t="n">
        <f aca="false">Konfig!$D$5</f>
        <v>43.3</v>
      </c>
      <c r="O57" s="22" t="n">
        <f aca="false">N57/M57/24</f>
        <v>29.0820895522389</v>
      </c>
    </row>
    <row r="58" customFormat="false" ht="14.4" hidden="false" customHeight="false" outlineLevel="0" collapsed="false">
      <c r="A58" s="17" t="n">
        <v>6</v>
      </c>
      <c r="B58" s="11" t="n">
        <v>57</v>
      </c>
      <c r="C58" s="17" t="n">
        <v>27</v>
      </c>
      <c r="D58" s="12" t="s">
        <v>150</v>
      </c>
      <c r="E58" s="12" t="n">
        <v>1962</v>
      </c>
      <c r="F58" s="12"/>
      <c r="G58" s="12" t="s">
        <v>151</v>
      </c>
      <c r="H58" s="18" t="s">
        <v>18</v>
      </c>
      <c r="I58" s="18" t="s">
        <v>76</v>
      </c>
      <c r="J58" s="11" t="s">
        <v>26</v>
      </c>
      <c r="K58" s="19" t="n">
        <v>0.602083333333322</v>
      </c>
      <c r="L58" s="20" t="n">
        <v>0.664837962962963</v>
      </c>
      <c r="M58" s="19" t="n">
        <f aca="false">L58-K58</f>
        <v>0.062754629629641</v>
      </c>
      <c r="N58" s="11" t="n">
        <f aca="false">Konfig!$D$5</f>
        <v>43.3</v>
      </c>
      <c r="O58" s="21" t="n">
        <f aca="false">N58/M58/24</f>
        <v>28.7495389155241</v>
      </c>
    </row>
    <row r="59" customFormat="false" ht="14.4" hidden="false" customHeight="false" outlineLevel="0" collapsed="false">
      <c r="A59" s="17"/>
      <c r="B59" s="17" t="s">
        <v>152</v>
      </c>
      <c r="C59" s="17" t="n">
        <v>53</v>
      </c>
      <c r="D59" s="12" t="s">
        <v>153</v>
      </c>
      <c r="E59" s="12" t="n">
        <v>1979</v>
      </c>
      <c r="F59" s="12"/>
      <c r="G59" s="12" t="s">
        <v>65</v>
      </c>
      <c r="H59" s="18"/>
      <c r="I59" s="18" t="s">
        <v>25</v>
      </c>
      <c r="J59" s="11" t="s">
        <v>26</v>
      </c>
      <c r="K59" s="19" t="n">
        <v>0.620138888888866</v>
      </c>
      <c r="L59" s="20"/>
      <c r="M59" s="19" t="n">
        <f aca="false">L59-K59</f>
        <v>-0.620138888888866</v>
      </c>
      <c r="N59" s="11" t="n">
        <f aca="false">Konfig!$D$5</f>
        <v>43.3</v>
      </c>
      <c r="O59" s="21" t="n">
        <f aca="false">N59/M59/24</f>
        <v>-2.90929451287805</v>
      </c>
    </row>
    <row r="60" customFormat="false" ht="14.4" hidden="false" customHeight="false" outlineLevel="0" collapsed="false">
      <c r="A60" s="17"/>
      <c r="B60" s="17" t="s">
        <v>154</v>
      </c>
      <c r="C60" s="17" t="n">
        <v>51</v>
      </c>
      <c r="D60" s="12" t="s">
        <v>155</v>
      </c>
      <c r="E60" s="12"/>
      <c r="F60" s="12"/>
      <c r="G60" s="12" t="s">
        <v>156</v>
      </c>
      <c r="H60" s="18"/>
      <c r="I60" s="18" t="s">
        <v>25</v>
      </c>
      <c r="J60" s="11"/>
      <c r="K60" s="19" t="n">
        <v>0.618749999999978</v>
      </c>
      <c r="L60" s="20"/>
      <c r="M60" s="19" t="n">
        <f aca="false">L60-K60</f>
        <v>-0.618749999999978</v>
      </c>
      <c r="N60" s="11" t="n">
        <f aca="false">Konfig!$D$5</f>
        <v>43.3</v>
      </c>
      <c r="O60" s="21" t="n">
        <f aca="false">N60/M60/24</f>
        <v>-2.91582491582502</v>
      </c>
    </row>
    <row r="61" customFormat="false" ht="14.4" hidden="false" customHeight="false" outlineLevel="0" collapsed="false">
      <c r="A61" s="17"/>
      <c r="B61" s="17" t="s">
        <v>154</v>
      </c>
      <c r="C61" s="17" t="n">
        <v>22</v>
      </c>
      <c r="D61" s="12" t="s">
        <v>157</v>
      </c>
      <c r="E61" s="12"/>
      <c r="F61" s="12" t="s">
        <v>158</v>
      </c>
      <c r="G61" s="12" t="s">
        <v>53</v>
      </c>
      <c r="H61" s="18" t="s">
        <v>18</v>
      </c>
      <c r="I61" s="18" t="s">
        <v>19</v>
      </c>
      <c r="J61" s="11"/>
      <c r="K61" s="19" t="n">
        <v>0.598611111111102</v>
      </c>
      <c r="L61" s="20"/>
      <c r="M61" s="19" t="n">
        <f aca="false">L61-K61</f>
        <v>-0.598611111111102</v>
      </c>
      <c r="N61" s="11" t="n">
        <f aca="false">Konfig!$D$5</f>
        <v>43.3</v>
      </c>
      <c r="O61" s="22" t="n">
        <f aca="false">N61/M61/24</f>
        <v>-3.01392111368914</v>
      </c>
    </row>
    <row r="62" customFormat="false" ht="14.4" hidden="false" customHeight="false" outlineLevel="0" collapsed="false">
      <c r="A62" s="17"/>
      <c r="B62" s="17"/>
      <c r="C62" s="17" t="n">
        <v>61</v>
      </c>
      <c r="D62" s="12"/>
      <c r="E62" s="12"/>
      <c r="F62" s="12"/>
      <c r="G62" s="12"/>
      <c r="H62" s="18"/>
      <c r="I62" s="18"/>
      <c r="J62" s="11"/>
      <c r="K62" s="19" t="n">
        <v>0.625694444444418</v>
      </c>
      <c r="L62" s="20"/>
      <c r="M62" s="19" t="n">
        <f aca="false">L62-K62</f>
        <v>-0.625694444444418</v>
      </c>
      <c r="N62" s="11" t="n">
        <f aca="false">Konfig!$D$5</f>
        <v>43.3</v>
      </c>
      <c r="O62" s="21" t="n">
        <f aca="false">N62/M62/24</f>
        <v>-2.88346281909002</v>
      </c>
    </row>
    <row r="63" customFormat="false" ht="14.4" hidden="false" customHeight="false" outlineLevel="0" collapsed="false">
      <c r="A63" s="17"/>
      <c r="B63" s="17"/>
      <c r="C63" s="17" t="n">
        <v>62</v>
      </c>
      <c r="D63" s="12"/>
      <c r="E63" s="12"/>
      <c r="F63" s="12"/>
      <c r="G63" s="12"/>
      <c r="H63" s="18"/>
      <c r="I63" s="18"/>
      <c r="J63" s="11"/>
      <c r="K63" s="19" t="n">
        <v>0.626388888888862</v>
      </c>
      <c r="L63" s="20"/>
      <c r="M63" s="19" t="n">
        <f aca="false">L63-K63</f>
        <v>-0.626388888888862</v>
      </c>
      <c r="N63" s="11" t="n">
        <f aca="false">Konfig!$D$5</f>
        <v>43.3</v>
      </c>
      <c r="O63" s="21" t="n">
        <f aca="false">N63/M63/24</f>
        <v>-2.88026607538815</v>
      </c>
    </row>
    <row r="64" customFormat="false" ht="14.4" hidden="false" customHeight="false" outlineLevel="0" collapsed="false">
      <c r="A64" s="17"/>
      <c r="B64" s="17"/>
      <c r="C64" s="17" t="n">
        <v>63</v>
      </c>
      <c r="D64" s="12"/>
      <c r="E64" s="12"/>
      <c r="F64" s="29"/>
      <c r="G64" s="12"/>
      <c r="H64" s="13"/>
      <c r="I64" s="13"/>
      <c r="J64" s="11"/>
      <c r="K64" s="19" t="n">
        <v>0.627083333333306</v>
      </c>
      <c r="L64" s="20"/>
      <c r="M64" s="19" t="n">
        <f aca="false">L64-K64</f>
        <v>-0.627083333333306</v>
      </c>
      <c r="N64" s="11" t="n">
        <f aca="false">Konfig!$D$5</f>
        <v>43.3</v>
      </c>
      <c r="O64" s="21" t="n">
        <f aca="false">N64/M64/24</f>
        <v>-2.87707641196026</v>
      </c>
    </row>
    <row r="65" customFormat="false" ht="14.4" hidden="false" customHeight="false" outlineLevel="0" collapsed="false">
      <c r="A65" s="17"/>
      <c r="B65" s="17"/>
      <c r="C65" s="17" t="n">
        <v>64</v>
      </c>
      <c r="D65" s="12"/>
      <c r="E65" s="12"/>
      <c r="F65" s="29"/>
      <c r="G65" s="12"/>
      <c r="H65" s="13"/>
      <c r="I65" s="13"/>
      <c r="J65" s="11"/>
      <c r="K65" s="19" t="n">
        <v>0.62777777777775</v>
      </c>
      <c r="L65" s="20"/>
      <c r="M65" s="19" t="n">
        <f aca="false">L65-K65</f>
        <v>-0.62777777777775</v>
      </c>
      <c r="N65" s="11" t="n">
        <f aca="false">Konfig!$D$5</f>
        <v>43.3</v>
      </c>
      <c r="O65" s="21" t="n">
        <f aca="false">N65/M65/24</f>
        <v>-2.87389380530986</v>
      </c>
    </row>
    <row r="66" customFormat="false" ht="14.4" hidden="false" customHeight="false" outlineLevel="0" collapsed="false">
      <c r="A66" s="17"/>
      <c r="B66" s="17"/>
      <c r="C66" s="17" t="n">
        <v>65</v>
      </c>
      <c r="D66" s="12"/>
      <c r="E66" s="12"/>
      <c r="F66" s="29"/>
      <c r="G66" s="12"/>
      <c r="H66" s="13"/>
      <c r="I66" s="13"/>
      <c r="J66" s="11"/>
      <c r="K66" s="19" t="n">
        <v>0.628472222222194</v>
      </c>
      <c r="L66" s="20"/>
      <c r="M66" s="19" t="n">
        <f aca="false">L66-K66</f>
        <v>-0.628472222222194</v>
      </c>
      <c r="N66" s="11" t="n">
        <f aca="false">Konfig!$D$5</f>
        <v>43.3</v>
      </c>
      <c r="O66" s="21" t="n">
        <f aca="false">N66/M66/24</f>
        <v>-2.87071823204433</v>
      </c>
    </row>
    <row r="67" customFormat="false" ht="14.4" hidden="false" customHeight="false" outlineLevel="0" collapsed="false">
      <c r="A67" s="17"/>
      <c r="B67" s="17"/>
      <c r="C67" s="17" t="n">
        <v>66</v>
      </c>
      <c r="D67" s="12"/>
      <c r="E67" s="12"/>
      <c r="F67" s="29"/>
      <c r="G67" s="12"/>
      <c r="H67" s="13"/>
      <c r="I67" s="13"/>
      <c r="J67" s="11"/>
      <c r="K67" s="19" t="n">
        <v>0.629166666666638</v>
      </c>
      <c r="L67" s="20"/>
      <c r="M67" s="19" t="n">
        <f aca="false">L67-K67</f>
        <v>-0.629166666666638</v>
      </c>
      <c r="N67" s="11" t="n">
        <f aca="false">Konfig!$D$5</f>
        <v>43.3</v>
      </c>
      <c r="O67" s="21" t="n">
        <f aca="false">N67/M67/24</f>
        <v>-2.8675496688743</v>
      </c>
    </row>
    <row r="68" customFormat="false" ht="14.4" hidden="false" customHeight="false" outlineLevel="0" collapsed="false">
      <c r="A68" s="17"/>
      <c r="B68" s="17"/>
      <c r="C68" s="17" t="n">
        <v>67</v>
      </c>
      <c r="D68" s="12"/>
      <c r="E68" s="12"/>
      <c r="F68" s="29"/>
      <c r="G68" s="12"/>
      <c r="H68" s="13"/>
      <c r="I68" s="13"/>
      <c r="J68" s="11"/>
      <c r="K68" s="19" t="n">
        <v>0.629861111111082</v>
      </c>
      <c r="L68" s="20"/>
      <c r="M68" s="19" t="n">
        <f aca="false">L68-K68</f>
        <v>-0.629861111111082</v>
      </c>
      <c r="N68" s="11" t="n">
        <f aca="false">Konfig!$D$5</f>
        <v>43.3</v>
      </c>
      <c r="O68" s="21" t="n">
        <f aca="false">N68/M68/24</f>
        <v>-2.86438809261314</v>
      </c>
    </row>
    <row r="69" customFormat="false" ht="14.4" hidden="false" customHeight="false" outlineLevel="0" collapsed="false">
      <c r="A69" s="17"/>
      <c r="B69" s="17"/>
      <c r="C69" s="17" t="n">
        <v>68</v>
      </c>
      <c r="D69" s="12"/>
      <c r="E69" s="12"/>
      <c r="F69" s="29"/>
      <c r="G69" s="12"/>
      <c r="H69" s="13"/>
      <c r="I69" s="13"/>
      <c r="J69" s="11"/>
      <c r="K69" s="19" t="n">
        <v>0.630555555555526</v>
      </c>
      <c r="L69" s="20"/>
      <c r="M69" s="19" t="n">
        <f aca="false">L69-K69</f>
        <v>-0.630555555555526</v>
      </c>
      <c r="N69" s="11" t="n">
        <f aca="false">Konfig!$D$5</f>
        <v>43.3</v>
      </c>
      <c r="O69" s="21" t="n">
        <f aca="false">N69/M69/24</f>
        <v>-2.86123348017635</v>
      </c>
    </row>
    <row r="70" customFormat="false" ht="14.4" hidden="false" customHeight="false" outlineLevel="0" collapsed="false">
      <c r="A70" s="17"/>
      <c r="B70" s="17"/>
      <c r="C70" s="17" t="n">
        <v>69</v>
      </c>
      <c r="D70" s="12"/>
      <c r="E70" s="12"/>
      <c r="F70" s="29"/>
      <c r="G70" s="12"/>
      <c r="H70" s="13"/>
      <c r="I70" s="13"/>
      <c r="J70" s="11"/>
      <c r="K70" s="19" t="n">
        <v>0.63124999999997</v>
      </c>
      <c r="L70" s="20"/>
      <c r="M70" s="19" t="n">
        <f aca="false">L70-K70</f>
        <v>-0.63124999999997</v>
      </c>
      <c r="N70" s="11" t="n">
        <f aca="false">Konfig!$D$5</f>
        <v>43.3</v>
      </c>
      <c r="O70" s="21" t="n">
        <f aca="false">N70/M70/24</f>
        <v>-2.85808580858099</v>
      </c>
    </row>
    <row r="71" customFormat="false" ht="14.4" hidden="false" customHeight="false" outlineLevel="0" collapsed="false">
      <c r="A71" s="17"/>
      <c r="B71" s="17"/>
      <c r="C71" s="17" t="n">
        <v>70</v>
      </c>
      <c r="D71" s="12"/>
      <c r="E71" s="12"/>
      <c r="F71" s="29"/>
      <c r="G71" s="12"/>
      <c r="H71" s="13"/>
      <c r="I71" s="13"/>
      <c r="J71" s="11"/>
      <c r="K71" s="19" t="n">
        <v>0.631944444444414</v>
      </c>
      <c r="L71" s="20"/>
      <c r="M71" s="19" t="n">
        <f aca="false">L71-K71</f>
        <v>-0.631944444444414</v>
      </c>
      <c r="N71" s="11" t="n">
        <f aca="false">Konfig!$D$5</f>
        <v>43.3</v>
      </c>
      <c r="O71" s="21" t="n">
        <f aca="false">N71/M71/24</f>
        <v>-2.85494505494519</v>
      </c>
    </row>
    <row r="72" customFormat="false" ht="14.4" hidden="false" customHeight="false" outlineLevel="0" collapsed="false">
      <c r="A72" s="17"/>
      <c r="B72" s="17"/>
      <c r="C72" s="17" t="n">
        <v>71</v>
      </c>
      <c r="D72" s="12"/>
      <c r="E72" s="12"/>
      <c r="F72" s="29"/>
      <c r="G72" s="12"/>
      <c r="H72" s="13"/>
      <c r="I72" s="13"/>
      <c r="J72" s="11"/>
      <c r="K72" s="19" t="n">
        <v>0.632638888888858</v>
      </c>
      <c r="L72" s="20"/>
      <c r="M72" s="19" t="n">
        <f aca="false">L72-K72</f>
        <v>-0.632638888888858</v>
      </c>
      <c r="N72" s="11" t="n">
        <f aca="false">Konfig!$D$5</f>
        <v>43.3</v>
      </c>
      <c r="O72" s="21" t="n">
        <f aca="false">N72/M72/24</f>
        <v>-2.85181119648752</v>
      </c>
    </row>
  </sheetData>
  <autoFilter ref="A1:O72"/>
  <dataValidations count="3">
    <dataValidation allowBlank="true" operator="between" showDropDown="false" showErrorMessage="true" showInputMessage="true" sqref="H2:H8 H11:H12 H14:H15 H17 H19 H21:H72" type="list">
      <formula1>Konfig!$C$11:$C$12</formula1>
      <formula2>0</formula2>
    </dataValidation>
    <dataValidation allowBlank="true" operator="between" showDropDown="false" showErrorMessage="true" showInputMessage="true" sqref="I2:I72" type="list">
      <formula1>Konfig!$D$11:$D$15</formula1>
      <formula2>0</formula2>
    </dataValidation>
    <dataValidation allowBlank="true" operator="between" showDropDown="false" showErrorMessage="true" showInputMessage="true" sqref="J2:J72" type="list">
      <formula1>Konfig!$E$11:$E$12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RowHeight="14.4" zeroHeight="false" outlineLevelRow="0" outlineLevelCol="0"/>
  <cols>
    <col collapsed="false" customWidth="true" hidden="false" outlineLevel="0" max="3" min="1" style="0" width="10.67"/>
    <col collapsed="false" customWidth="true" hidden="false" outlineLevel="0" max="4" min="4" style="0" width="20.05"/>
    <col collapsed="false" customWidth="true" hidden="false" outlineLevel="0" max="5" min="5" style="0" width="19.33"/>
    <col collapsed="false" customWidth="true" hidden="false" outlineLevel="0" max="6" min="6" style="0" width="19.49"/>
    <col collapsed="false" customWidth="true" hidden="false" outlineLevel="0" max="7" min="7" style="0" width="48.26"/>
    <col collapsed="false" customWidth="true" hidden="false" outlineLevel="0" max="1025" min="8" style="0" width="10.67"/>
  </cols>
  <sheetData>
    <row r="1" customFormat="false" ht="24.6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8</v>
      </c>
      <c r="I1" s="6" t="s">
        <v>9</v>
      </c>
      <c r="J1" s="7" t="s">
        <v>10</v>
      </c>
      <c r="K1" s="7" t="s">
        <v>11</v>
      </c>
      <c r="L1" s="8" t="s">
        <v>12</v>
      </c>
      <c r="M1" s="9" t="s">
        <v>13</v>
      </c>
      <c r="N1" s="10" t="s">
        <v>14</v>
      </c>
    </row>
    <row r="2" customFormat="false" ht="14.4" hidden="false" customHeight="false" outlineLevel="0" collapsed="false">
      <c r="A2" s="17" t="n">
        <v>1</v>
      </c>
      <c r="B2" s="11" t="n">
        <v>29</v>
      </c>
      <c r="C2" s="17" t="n">
        <v>8</v>
      </c>
      <c r="D2" s="12" t="s">
        <v>83</v>
      </c>
      <c r="E2" s="12"/>
      <c r="F2" s="12" t="s">
        <v>84</v>
      </c>
      <c r="G2" s="12" t="s">
        <v>85</v>
      </c>
      <c r="H2" s="13" t="s">
        <v>86</v>
      </c>
      <c r="I2" s="11"/>
      <c r="J2" s="19" t="n">
        <v>0.588888888888886</v>
      </c>
      <c r="K2" s="20" t="n">
        <v>0.634745370370371</v>
      </c>
      <c r="L2" s="19" t="n">
        <v>0.0458564814814844</v>
      </c>
      <c r="M2" s="11" t="n">
        <v>43.3</v>
      </c>
      <c r="N2" s="22" t="n">
        <v>39.3437657748587</v>
      </c>
    </row>
    <row r="3" customFormat="false" ht="14.4" hidden="false" customHeight="false" outlineLevel="0" collapsed="false">
      <c r="A3" s="17" t="n">
        <v>2</v>
      </c>
      <c r="B3" s="17" t="n">
        <v>30</v>
      </c>
      <c r="C3" s="17" t="n">
        <v>11</v>
      </c>
      <c r="D3" s="12" t="s">
        <v>87</v>
      </c>
      <c r="E3" s="12"/>
      <c r="F3" s="12" t="s">
        <v>88</v>
      </c>
      <c r="G3" s="12" t="s">
        <v>89</v>
      </c>
      <c r="H3" s="13" t="s">
        <v>86</v>
      </c>
      <c r="I3" s="11"/>
      <c r="J3" s="19" t="n">
        <v>0.590972222222218</v>
      </c>
      <c r="K3" s="25" t="n">
        <v>0.6375</v>
      </c>
      <c r="L3" s="19" t="n">
        <v>0.0465277777777819</v>
      </c>
      <c r="M3" s="11" t="n">
        <v>43.3</v>
      </c>
      <c r="N3" s="22" t="n">
        <v>38.7761194029816</v>
      </c>
    </row>
    <row r="4" customFormat="false" ht="14.4" hidden="false" customHeight="false" outlineLevel="0" collapsed="false">
      <c r="A4" s="17" t="n">
        <v>3</v>
      </c>
      <c r="B4" s="17" t="n">
        <v>34</v>
      </c>
      <c r="C4" s="17" t="n">
        <v>6</v>
      </c>
      <c r="D4" s="12" t="s">
        <v>97</v>
      </c>
      <c r="E4" s="12"/>
      <c r="F4" s="12" t="s">
        <v>98</v>
      </c>
      <c r="G4" s="12" t="s">
        <v>99</v>
      </c>
      <c r="H4" s="18" t="s">
        <v>86</v>
      </c>
      <c r="I4" s="11"/>
      <c r="J4" s="19" t="n">
        <v>0.587499999999998</v>
      </c>
      <c r="K4" s="20" t="n">
        <v>0.635</v>
      </c>
      <c r="L4" s="19" t="n">
        <v>0.047500000000002</v>
      </c>
      <c r="M4" s="11" t="n">
        <v>43.3</v>
      </c>
      <c r="N4" s="22" t="n">
        <v>37.9824561403493</v>
      </c>
    </row>
    <row r="5" customFormat="false" ht="14.4" hidden="false" customHeight="false" outlineLevel="0" collapsed="false">
      <c r="A5" s="17" t="n">
        <v>4</v>
      </c>
      <c r="B5" s="11" t="n">
        <v>39</v>
      </c>
      <c r="C5" s="17" t="n">
        <v>59</v>
      </c>
      <c r="D5" s="12" t="s">
        <v>109</v>
      </c>
      <c r="E5" s="12"/>
      <c r="F5" s="12" t="s">
        <v>110</v>
      </c>
      <c r="G5" s="12"/>
      <c r="H5" s="18" t="s">
        <v>86</v>
      </c>
      <c r="I5" s="11"/>
      <c r="J5" s="19" t="n">
        <v>0.62430555555553</v>
      </c>
      <c r="K5" s="20" t="n">
        <v>0.672280092592593</v>
      </c>
      <c r="L5" s="19" t="n">
        <v>0.0479745370370626</v>
      </c>
      <c r="M5" s="11" t="n">
        <v>43.3</v>
      </c>
      <c r="N5" s="21" t="n">
        <v>37.6067551266386</v>
      </c>
    </row>
    <row r="6" customFormat="false" ht="14.4" hidden="false" customHeight="false" outlineLevel="0" collapsed="false">
      <c r="A6" s="17" t="n">
        <v>5</v>
      </c>
      <c r="B6" s="11" t="n">
        <v>41</v>
      </c>
      <c r="C6" s="17" t="n">
        <v>13</v>
      </c>
      <c r="D6" s="12" t="s">
        <v>112</v>
      </c>
      <c r="E6" s="12"/>
      <c r="F6" s="12" t="s">
        <v>113</v>
      </c>
      <c r="G6" s="12" t="s">
        <v>114</v>
      </c>
      <c r="H6" s="18" t="s">
        <v>86</v>
      </c>
      <c r="I6" s="11"/>
      <c r="J6" s="19" t="n">
        <v>0.592361111111106</v>
      </c>
      <c r="K6" s="20" t="n">
        <v>0.641898148148148</v>
      </c>
      <c r="L6" s="19" t="n">
        <v>0.0495370370370422</v>
      </c>
      <c r="M6" s="11" t="n">
        <v>43.3</v>
      </c>
      <c r="N6" s="22" t="n">
        <v>36.4205607476598</v>
      </c>
    </row>
    <row r="7" customFormat="false" ht="14.4" hidden="false" customHeight="false" outlineLevel="0" collapsed="false">
      <c r="A7" s="17" t="n">
        <v>6</v>
      </c>
      <c r="B7" s="11" t="n">
        <v>43</v>
      </c>
      <c r="C7" s="27" t="n">
        <v>46</v>
      </c>
      <c r="D7" s="12" t="s">
        <v>118</v>
      </c>
      <c r="E7" s="12"/>
      <c r="F7" s="12" t="s">
        <v>119</v>
      </c>
      <c r="G7" s="12" t="s">
        <v>120</v>
      </c>
      <c r="H7" s="28" t="s">
        <v>86</v>
      </c>
      <c r="I7" s="11"/>
      <c r="J7" s="19" t="n">
        <v>0.615277777777758</v>
      </c>
      <c r="K7" s="20" t="n">
        <v>0.665</v>
      </c>
      <c r="L7" s="19" t="n">
        <v>0.049722222222242</v>
      </c>
      <c r="M7" s="11" t="n">
        <v>43.3</v>
      </c>
      <c r="N7" s="21" t="n">
        <v>36.2849162011029</v>
      </c>
    </row>
    <row r="8" customFormat="false" ht="14.4" hidden="false" customHeight="false" outlineLevel="0" collapsed="false">
      <c r="A8" s="17" t="n">
        <v>7</v>
      </c>
      <c r="B8" s="17" t="n">
        <v>44</v>
      </c>
      <c r="C8" s="17" t="n">
        <v>14</v>
      </c>
      <c r="D8" s="12" t="s">
        <v>121</v>
      </c>
      <c r="E8" s="12"/>
      <c r="F8" s="12" t="s">
        <v>122</v>
      </c>
      <c r="G8" s="12" t="s">
        <v>123</v>
      </c>
      <c r="H8" s="18" t="s">
        <v>86</v>
      </c>
      <c r="I8" s="11"/>
      <c r="J8" s="19" t="n">
        <v>0.59305555555555</v>
      </c>
      <c r="K8" s="20" t="n">
        <v>0.643113425925926</v>
      </c>
      <c r="L8" s="19" t="n">
        <v>0.0500578703703759</v>
      </c>
      <c r="M8" s="11" t="n">
        <v>43.3</v>
      </c>
      <c r="N8" s="22" t="n">
        <v>36.0416184971058</v>
      </c>
    </row>
    <row r="9" customFormat="false" ht="14.4" hidden="false" customHeight="false" outlineLevel="0" collapsed="false">
      <c r="A9" s="17" t="n">
        <v>8</v>
      </c>
      <c r="B9" s="17" t="n">
        <v>48</v>
      </c>
      <c r="C9" s="17" t="n">
        <v>9</v>
      </c>
      <c r="D9" s="12" t="s">
        <v>130</v>
      </c>
      <c r="E9" s="12"/>
      <c r="F9" s="12" t="s">
        <v>131</v>
      </c>
      <c r="G9" s="12" t="s">
        <v>132</v>
      </c>
      <c r="H9" s="18" t="s">
        <v>86</v>
      </c>
      <c r="I9" s="11"/>
      <c r="J9" s="19" t="n">
        <v>0.58958333333333</v>
      </c>
      <c r="K9" s="20" t="n">
        <v>0.641041666666667</v>
      </c>
      <c r="L9" s="19" t="n">
        <v>0.0514583333333366</v>
      </c>
      <c r="M9" s="11" t="n">
        <v>43.3</v>
      </c>
      <c r="N9" s="22" t="n">
        <v>35.060728744937</v>
      </c>
    </row>
    <row r="10" customFormat="false" ht="14.4" hidden="false" customHeight="false" outlineLevel="0" collapsed="false">
      <c r="A10" s="17" t="n">
        <v>9</v>
      </c>
      <c r="B10" s="17" t="n">
        <v>50</v>
      </c>
      <c r="C10" s="17" t="n">
        <v>15</v>
      </c>
      <c r="D10" s="12" t="s">
        <v>135</v>
      </c>
      <c r="E10" s="12"/>
      <c r="F10" s="12" t="s">
        <v>136</v>
      </c>
      <c r="G10" s="12" t="s">
        <v>137</v>
      </c>
      <c r="H10" s="18" t="s">
        <v>86</v>
      </c>
      <c r="I10" s="11"/>
      <c r="J10" s="19" t="n">
        <v>0.593749999999994</v>
      </c>
      <c r="K10" s="20" t="n">
        <v>0.645891203703704</v>
      </c>
      <c r="L10" s="19" t="n">
        <v>0.0521412037037097</v>
      </c>
      <c r="M10" s="11" t="n">
        <v>43.3</v>
      </c>
      <c r="N10" s="22" t="n">
        <v>34.6015538290748</v>
      </c>
    </row>
    <row r="11" customFormat="false" ht="14.4" hidden="false" customHeight="false" outlineLevel="0" collapsed="false">
      <c r="A11" s="17" t="n">
        <v>10</v>
      </c>
      <c r="B11" s="17" t="n">
        <v>54</v>
      </c>
      <c r="C11" s="17" t="n">
        <v>5</v>
      </c>
      <c r="D11" s="12" t="s">
        <v>143</v>
      </c>
      <c r="E11" s="12"/>
      <c r="F11" s="12" t="s">
        <v>144</v>
      </c>
      <c r="G11" s="12" t="s">
        <v>145</v>
      </c>
      <c r="H11" s="18" t="s">
        <v>86</v>
      </c>
      <c r="I11" s="11"/>
      <c r="J11" s="19" t="n">
        <v>0.586805555555554</v>
      </c>
      <c r="K11" s="20" t="n">
        <v>0.644166666666667</v>
      </c>
      <c r="L11" s="19" t="n">
        <v>0.0573611111111126</v>
      </c>
      <c r="M11" s="11" t="n">
        <v>43.3</v>
      </c>
      <c r="N11" s="22" t="n">
        <v>31.4527845036311</v>
      </c>
    </row>
  </sheetData>
  <dataValidations count="2">
    <dataValidation allowBlank="true" operator="between" showDropDown="false" showErrorMessage="true" showInputMessage="true" sqref="H2:H11" type="list">
      <formula1>Konfig!$D$11:$D$15</formula1>
      <formula2>0</formula2>
    </dataValidation>
    <dataValidation allowBlank="true" operator="between" showDropDown="false" showErrorMessage="true" showInputMessage="true" sqref="I2:I11" type="list">
      <formula1>Konfig!$E$11:$E$12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6" activeCellId="0" sqref="G16"/>
    </sheetView>
  </sheetViews>
  <sheetFormatPr defaultRowHeight="14.4" zeroHeight="false" outlineLevelRow="0" outlineLevelCol="0"/>
  <cols>
    <col collapsed="false" customWidth="true" hidden="false" outlineLevel="0" max="1" min="1" style="0" width="7.56"/>
    <col collapsed="false" customWidth="true" hidden="false" outlineLevel="0" max="2" min="2" style="0" width="6.34"/>
    <col collapsed="false" customWidth="true" hidden="false" outlineLevel="0" max="3" min="3" style="0" width="7"/>
    <col collapsed="false" customWidth="true" hidden="false" outlineLevel="0" max="4" min="4" style="0" width="20.11"/>
    <col collapsed="false" customWidth="true" hidden="false" outlineLevel="0" max="5" min="5" style="0" width="13.33"/>
    <col collapsed="false" customWidth="true" hidden="false" outlineLevel="0" max="6" min="6" style="0" width="19.89"/>
    <col collapsed="false" customWidth="true" hidden="false" outlineLevel="0" max="7" min="7" style="0" width="48.55"/>
    <col collapsed="false" customWidth="true" hidden="false" outlineLevel="0" max="8" min="8" style="0" width="7.56"/>
    <col collapsed="false" customWidth="true" hidden="false" outlineLevel="0" max="9" min="9" style="0" width="5.89"/>
    <col collapsed="false" customWidth="true" hidden="false" outlineLevel="0" max="12" min="10" style="0" width="8.11"/>
    <col collapsed="false" customWidth="true" hidden="false" outlineLevel="0" max="13" min="13" style="0" width="5.01"/>
    <col collapsed="false" customWidth="true" hidden="false" outlineLevel="0" max="14" min="14" style="0" width="10.33"/>
    <col collapsed="false" customWidth="true" hidden="false" outlineLevel="0" max="1025" min="15" style="0" width="10.67"/>
  </cols>
  <sheetData>
    <row r="1" customFormat="false" ht="24.6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8</v>
      </c>
      <c r="I1" s="6" t="s">
        <v>9</v>
      </c>
      <c r="J1" s="7" t="s">
        <v>10</v>
      </c>
      <c r="K1" s="7" t="s">
        <v>11</v>
      </c>
      <c r="L1" s="8" t="s">
        <v>12</v>
      </c>
      <c r="M1" s="9" t="s">
        <v>13</v>
      </c>
      <c r="N1" s="10" t="s">
        <v>14</v>
      </c>
    </row>
    <row r="2" customFormat="false" ht="14.4" hidden="false" customHeight="false" outlineLevel="0" collapsed="false">
      <c r="A2" s="11" t="n">
        <v>1</v>
      </c>
      <c r="B2" s="11" t="n">
        <v>1</v>
      </c>
      <c r="C2" s="11" t="n">
        <v>16</v>
      </c>
      <c r="D2" s="12" t="s">
        <v>15</v>
      </c>
      <c r="E2" s="12"/>
      <c r="F2" s="12" t="s">
        <v>16</v>
      </c>
      <c r="G2" s="12" t="s">
        <v>17</v>
      </c>
      <c r="H2" s="13" t="s">
        <v>19</v>
      </c>
      <c r="I2" s="11"/>
      <c r="J2" s="14" t="n">
        <v>0.594444444444438</v>
      </c>
      <c r="K2" s="15" t="n">
        <v>0.633240740740741</v>
      </c>
      <c r="L2" s="14" t="n">
        <v>0.0387962962963028</v>
      </c>
      <c r="M2" s="11" t="n">
        <v>43.3</v>
      </c>
      <c r="N2" s="16" t="n">
        <v>46.5035799522595</v>
      </c>
    </row>
    <row r="3" customFormat="false" ht="14.4" hidden="false" customHeight="false" outlineLevel="0" collapsed="false">
      <c r="A3" s="17" t="n">
        <v>2</v>
      </c>
      <c r="B3" s="17" t="n">
        <v>2</v>
      </c>
      <c r="C3" s="17" t="n">
        <v>26</v>
      </c>
      <c r="D3" s="12" t="s">
        <v>20</v>
      </c>
      <c r="E3" s="12"/>
      <c r="F3" s="12" t="s">
        <v>21</v>
      </c>
      <c r="G3" s="12" t="s">
        <v>22</v>
      </c>
      <c r="H3" s="18" t="s">
        <v>19</v>
      </c>
      <c r="I3" s="17"/>
      <c r="J3" s="19" t="n">
        <v>0.601388888888878</v>
      </c>
      <c r="K3" s="20" t="n">
        <v>0.640497685185185</v>
      </c>
      <c r="L3" s="19" t="n">
        <v>0.0391087962963073</v>
      </c>
      <c r="M3" s="11" t="n">
        <v>43.3</v>
      </c>
      <c r="N3" s="21" t="n">
        <v>46.1319917135118</v>
      </c>
    </row>
    <row r="4" customFormat="false" ht="14.4" hidden="false" customHeight="false" outlineLevel="0" collapsed="false">
      <c r="A4" s="17" t="n">
        <v>3</v>
      </c>
      <c r="B4" s="11" t="n">
        <v>9</v>
      </c>
      <c r="C4" s="17" t="n">
        <v>18</v>
      </c>
      <c r="D4" s="12" t="s">
        <v>37</v>
      </c>
      <c r="E4" s="12"/>
      <c r="F4" s="12" t="s">
        <v>38</v>
      </c>
      <c r="G4" s="12" t="s">
        <v>39</v>
      </c>
      <c r="H4" s="18" t="s">
        <v>19</v>
      </c>
      <c r="I4" s="17"/>
      <c r="J4" s="19" t="n">
        <v>0.595833333333326</v>
      </c>
      <c r="K4" s="20" t="n">
        <v>0.636203703703704</v>
      </c>
      <c r="L4" s="19" t="n">
        <v>0.0403703703703777</v>
      </c>
      <c r="M4" s="11" t="n">
        <v>43.3</v>
      </c>
      <c r="N4" s="22" t="n">
        <v>44.6903669724689</v>
      </c>
    </row>
    <row r="5" customFormat="false" ht="14.4" hidden="false" customHeight="false" outlineLevel="0" collapsed="false">
      <c r="A5" s="17" t="n">
        <v>4</v>
      </c>
      <c r="B5" s="17" t="n">
        <v>10</v>
      </c>
      <c r="C5" s="17" t="n">
        <v>21</v>
      </c>
      <c r="D5" s="12" t="s">
        <v>40</v>
      </c>
      <c r="E5" s="12"/>
      <c r="F5" s="12" t="s">
        <v>41</v>
      </c>
      <c r="G5" s="12" t="s">
        <v>42</v>
      </c>
      <c r="H5" s="18" t="s">
        <v>19</v>
      </c>
      <c r="I5" s="17"/>
      <c r="J5" s="19" t="n">
        <v>0.597916666666658</v>
      </c>
      <c r="K5" s="20" t="n">
        <v>0.638344907407407</v>
      </c>
      <c r="L5" s="19" t="n">
        <v>0.0404282407407495</v>
      </c>
      <c r="M5" s="11" t="n">
        <v>43.3</v>
      </c>
      <c r="N5" s="22" t="n">
        <v>44.6263956484301</v>
      </c>
    </row>
    <row r="6" customFormat="false" ht="14.4" hidden="false" customHeight="false" outlineLevel="0" collapsed="false">
      <c r="A6" s="17" t="n">
        <v>5</v>
      </c>
      <c r="B6" s="11" t="n">
        <v>13</v>
      </c>
      <c r="C6" s="17" t="n">
        <v>25</v>
      </c>
      <c r="D6" s="12" t="s">
        <v>46</v>
      </c>
      <c r="E6" s="12"/>
      <c r="F6" s="12" t="s">
        <v>47</v>
      </c>
      <c r="G6" s="12" t="s">
        <v>22</v>
      </c>
      <c r="H6" s="18" t="s">
        <v>19</v>
      </c>
      <c r="I6" s="17"/>
      <c r="J6" s="19" t="n">
        <v>0.600694444444434</v>
      </c>
      <c r="K6" s="20" t="n">
        <v>0.641782407407407</v>
      </c>
      <c r="L6" s="19" t="n">
        <v>0.0410879629629735</v>
      </c>
      <c r="M6" s="11" t="n">
        <v>43.3</v>
      </c>
      <c r="N6" s="22" t="n">
        <v>43.9098591549184</v>
      </c>
    </row>
    <row r="7" customFormat="false" ht="14.4" hidden="false" customHeight="false" outlineLevel="0" collapsed="false">
      <c r="A7" s="17" t="n">
        <v>6</v>
      </c>
      <c r="B7" s="17" t="n">
        <v>16</v>
      </c>
      <c r="C7" s="17" t="n">
        <v>20</v>
      </c>
      <c r="D7" s="12" t="s">
        <v>51</v>
      </c>
      <c r="E7" s="12"/>
      <c r="F7" s="12" t="s">
        <v>52</v>
      </c>
      <c r="G7" s="12" t="s">
        <v>53</v>
      </c>
      <c r="H7" s="18" t="s">
        <v>19</v>
      </c>
      <c r="I7" s="17"/>
      <c r="J7" s="19" t="n">
        <v>0.597222222222214</v>
      </c>
      <c r="K7" s="20" t="n">
        <v>0.639444444444445</v>
      </c>
      <c r="L7" s="19" t="n">
        <v>0.0422222222222305</v>
      </c>
      <c r="M7" s="11" t="n">
        <v>43.3</v>
      </c>
      <c r="N7" s="22" t="n">
        <v>42.7302631578864</v>
      </c>
    </row>
    <row r="8" customFormat="false" ht="14.4" hidden="false" customHeight="false" outlineLevel="0" collapsed="false">
      <c r="A8" s="17" t="n">
        <v>7</v>
      </c>
      <c r="B8" s="11" t="n">
        <v>17</v>
      </c>
      <c r="C8" s="17" t="n">
        <v>23</v>
      </c>
      <c r="D8" s="12" t="s">
        <v>54</v>
      </c>
      <c r="E8" s="12"/>
      <c r="F8" s="12" t="s">
        <v>55</v>
      </c>
      <c r="G8" s="12" t="s">
        <v>56</v>
      </c>
      <c r="H8" s="18" t="s">
        <v>19</v>
      </c>
      <c r="I8" s="17"/>
      <c r="J8" s="19" t="n">
        <v>0.599305555555546</v>
      </c>
      <c r="K8" s="20" t="n">
        <v>0.641782407407407</v>
      </c>
      <c r="L8" s="19" t="n">
        <v>0.0424768518518615</v>
      </c>
      <c r="M8" s="11" t="n">
        <v>43.3</v>
      </c>
      <c r="N8" s="22" t="n">
        <v>42.4741144414073</v>
      </c>
    </row>
    <row r="9" customFormat="false" ht="14.4" hidden="false" customHeight="false" outlineLevel="0" collapsed="false">
      <c r="A9" s="17" t="n">
        <v>8</v>
      </c>
      <c r="B9" s="11" t="n">
        <v>19</v>
      </c>
      <c r="C9" s="17" t="n">
        <v>4</v>
      </c>
      <c r="D9" s="12" t="s">
        <v>59</v>
      </c>
      <c r="E9" s="12"/>
      <c r="F9" s="12" t="s">
        <v>60</v>
      </c>
      <c r="G9" s="12" t="s">
        <v>61</v>
      </c>
      <c r="H9" s="18" t="s">
        <v>19</v>
      </c>
      <c r="I9" s="17"/>
      <c r="J9" s="19" t="n">
        <v>0.58611111111111</v>
      </c>
      <c r="K9" s="20" t="n">
        <v>0.629085648148148</v>
      </c>
      <c r="L9" s="19" t="n">
        <v>0.0429745370370381</v>
      </c>
      <c r="M9" s="11" t="n">
        <v>43.3</v>
      </c>
      <c r="N9" s="22" t="n">
        <v>41.9822246162122</v>
      </c>
    </row>
    <row r="10" customFormat="false" ht="14.4" hidden="false" customHeight="false" outlineLevel="0" collapsed="false">
      <c r="A10" s="17" t="n">
        <v>9</v>
      </c>
      <c r="B10" s="11" t="n">
        <v>25</v>
      </c>
      <c r="C10" s="17" t="n">
        <v>39</v>
      </c>
      <c r="D10" s="12" t="s">
        <v>71</v>
      </c>
      <c r="E10" s="12"/>
      <c r="F10" s="12" t="s">
        <v>72</v>
      </c>
      <c r="G10" s="12" t="s">
        <v>73</v>
      </c>
      <c r="H10" s="13" t="s">
        <v>19</v>
      </c>
      <c r="I10" s="11"/>
      <c r="J10" s="19" t="n">
        <v>0.61041666666665</v>
      </c>
      <c r="K10" s="20" t="n">
        <v>0.655451388888889</v>
      </c>
      <c r="L10" s="19" t="n">
        <v>0.0450347222222389</v>
      </c>
      <c r="M10" s="11" t="n">
        <v>43.3</v>
      </c>
      <c r="N10" s="21" t="n">
        <v>40.0616808018356</v>
      </c>
    </row>
    <row r="11" customFormat="false" ht="14.4" hidden="false" customHeight="false" outlineLevel="0" collapsed="false">
      <c r="A11" s="17" t="n">
        <v>10</v>
      </c>
      <c r="B11" s="11" t="n">
        <v>27</v>
      </c>
      <c r="C11" s="17" t="n">
        <v>36</v>
      </c>
      <c r="D11" s="24" t="s">
        <v>77</v>
      </c>
      <c r="E11" s="12"/>
      <c r="F11" s="12" t="s">
        <v>78</v>
      </c>
      <c r="G11" s="12"/>
      <c r="H11" s="13" t="s">
        <v>19</v>
      </c>
      <c r="I11" s="11"/>
      <c r="J11" s="19" t="n">
        <v>0.608333333333318</v>
      </c>
      <c r="K11" s="20" t="n">
        <v>0.65375</v>
      </c>
      <c r="L11" s="19" t="n">
        <v>0.0454166666666821</v>
      </c>
      <c r="M11" s="11" t="n">
        <v>43.3</v>
      </c>
      <c r="N11" s="21" t="n">
        <v>39.7247706421883</v>
      </c>
    </row>
    <row r="12" customFormat="false" ht="14.4" hidden="false" customHeight="false" outlineLevel="0" collapsed="false">
      <c r="A12" s="17" t="n">
        <v>11</v>
      </c>
      <c r="B12" s="17" t="n">
        <v>28</v>
      </c>
      <c r="C12" s="17" t="n">
        <v>10</v>
      </c>
      <c r="D12" s="12" t="s">
        <v>79</v>
      </c>
      <c r="E12" s="12"/>
      <c r="F12" s="12" t="s">
        <v>80</v>
      </c>
      <c r="G12" s="12" t="s">
        <v>81</v>
      </c>
      <c r="H12" s="13" t="s">
        <v>19</v>
      </c>
      <c r="I12" s="11"/>
      <c r="J12" s="19" t="n">
        <v>0.590277777777774</v>
      </c>
      <c r="K12" s="19" t="n">
        <v>0.636087962962963</v>
      </c>
      <c r="L12" s="19" t="n">
        <v>0.045810185185189</v>
      </c>
      <c r="M12" s="11" t="n">
        <v>43.3</v>
      </c>
      <c r="N12" s="22" t="n">
        <v>39.3835270338522</v>
      </c>
    </row>
    <row r="13" customFormat="false" ht="14.4" hidden="false" customHeight="false" outlineLevel="0" collapsed="false">
      <c r="A13" s="17" t="n">
        <v>12</v>
      </c>
      <c r="B13" s="11" t="n">
        <v>33</v>
      </c>
      <c r="C13" s="17" t="n">
        <v>24</v>
      </c>
      <c r="D13" s="12" t="s">
        <v>94</v>
      </c>
      <c r="E13" s="12"/>
      <c r="F13" s="12" t="s">
        <v>95</v>
      </c>
      <c r="G13" s="12" t="s">
        <v>96</v>
      </c>
      <c r="H13" s="13" t="s">
        <v>19</v>
      </c>
      <c r="I13" s="11"/>
      <c r="J13" s="19" t="n">
        <v>0.59999999999999</v>
      </c>
      <c r="K13" s="19" t="n">
        <v>0.647222222222222</v>
      </c>
      <c r="L13" s="19" t="n">
        <v>0.0472222222222323</v>
      </c>
      <c r="M13" s="11" t="n">
        <v>43.3</v>
      </c>
      <c r="N13" s="22" t="n">
        <v>38.205882352933</v>
      </c>
    </row>
    <row r="14" customFormat="false" ht="14.4" hidden="false" customHeight="false" outlineLevel="0" collapsed="false">
      <c r="A14" s="17" t="n">
        <v>13</v>
      </c>
      <c r="B14" s="17" t="n">
        <v>36</v>
      </c>
      <c r="C14" s="17" t="n">
        <v>19</v>
      </c>
      <c r="D14" s="12" t="s">
        <v>101</v>
      </c>
      <c r="E14" s="12"/>
      <c r="F14" s="12" t="s">
        <v>102</v>
      </c>
      <c r="G14" s="26" t="s">
        <v>65</v>
      </c>
      <c r="H14" s="18" t="s">
        <v>19</v>
      </c>
      <c r="I14" s="11"/>
      <c r="J14" s="19" t="n">
        <v>0.59652777777777</v>
      </c>
      <c r="K14" s="20" t="n">
        <v>0.644108796296296</v>
      </c>
      <c r="L14" s="19" t="n">
        <v>0.0475810185185263</v>
      </c>
      <c r="M14" s="11" t="n">
        <v>43.3</v>
      </c>
      <c r="N14" s="22" t="n">
        <v>37.9177815616577</v>
      </c>
    </row>
    <row r="15" customFormat="false" ht="14.4" hidden="false" customHeight="false" outlineLevel="0" collapsed="false">
      <c r="A15" s="17" t="n">
        <v>14</v>
      </c>
      <c r="B15" s="11" t="n">
        <v>37</v>
      </c>
      <c r="C15" s="17" t="n">
        <v>17</v>
      </c>
      <c r="D15" s="12" t="s">
        <v>103</v>
      </c>
      <c r="E15" s="12"/>
      <c r="F15" s="12" t="s">
        <v>104</v>
      </c>
      <c r="G15" s="12" t="s">
        <v>105</v>
      </c>
      <c r="H15" s="18" t="s">
        <v>19</v>
      </c>
      <c r="I15" s="11"/>
      <c r="J15" s="19" t="n">
        <v>0.595138888888882</v>
      </c>
      <c r="K15" s="20" t="n">
        <v>0.642743055555556</v>
      </c>
      <c r="L15" s="19" t="n">
        <v>0.0476041666666736</v>
      </c>
      <c r="M15" s="11" t="n">
        <v>43.3</v>
      </c>
      <c r="N15" s="22" t="n">
        <v>37.8993435448523</v>
      </c>
    </row>
    <row r="16" customFormat="false" ht="14.4" hidden="false" customHeight="false" outlineLevel="0" collapsed="false">
      <c r="A16" s="17" t="n">
        <v>15</v>
      </c>
      <c r="B16" s="17" t="n">
        <v>38</v>
      </c>
      <c r="C16" s="17" t="n">
        <v>12</v>
      </c>
      <c r="D16" s="12" t="s">
        <v>106</v>
      </c>
      <c r="E16" s="12"/>
      <c r="F16" s="12" t="s">
        <v>107</v>
      </c>
      <c r="G16" s="12" t="s">
        <v>108</v>
      </c>
      <c r="H16" s="18" t="s">
        <v>19</v>
      </c>
      <c r="I16" s="11"/>
      <c r="J16" s="19" t="n">
        <v>0.591666666666662</v>
      </c>
      <c r="K16" s="20" t="n">
        <v>0.639328703703704</v>
      </c>
      <c r="L16" s="19" t="n">
        <v>0.0476620370370416</v>
      </c>
      <c r="M16" s="11" t="n">
        <v>43.3</v>
      </c>
      <c r="N16" s="22" t="n">
        <v>37.8533268576943</v>
      </c>
    </row>
    <row r="17" customFormat="false" ht="14.4" hidden="false" customHeight="false" outlineLevel="0" collapsed="false">
      <c r="A17" s="17" t="n">
        <v>16</v>
      </c>
      <c r="B17" s="17" t="n">
        <v>42</v>
      </c>
      <c r="C17" s="17" t="n">
        <v>47</v>
      </c>
      <c r="D17" s="12" t="s">
        <v>115</v>
      </c>
      <c r="E17" s="12"/>
      <c r="F17" s="12" t="s">
        <v>116</v>
      </c>
      <c r="G17" s="12" t="s">
        <v>117</v>
      </c>
      <c r="H17" s="18" t="s">
        <v>19</v>
      </c>
      <c r="I17" s="11"/>
      <c r="J17" s="19" t="n">
        <v>0.615972222222202</v>
      </c>
      <c r="K17" s="20" t="n">
        <v>0.665590277777778</v>
      </c>
      <c r="L17" s="19" t="n">
        <v>0.0496180555555758</v>
      </c>
      <c r="M17" s="11" t="n">
        <v>43.3</v>
      </c>
      <c r="N17" s="21" t="n">
        <v>36.3610916724835</v>
      </c>
    </row>
    <row r="18" customFormat="false" ht="14.4" hidden="false" customHeight="false" outlineLevel="0" collapsed="false">
      <c r="A18" s="17" t="n">
        <v>17</v>
      </c>
      <c r="B18" s="11" t="n">
        <v>51</v>
      </c>
      <c r="C18" s="17" t="n">
        <v>7</v>
      </c>
      <c r="D18" s="12" t="s">
        <v>138</v>
      </c>
      <c r="E18" s="12"/>
      <c r="F18" s="12" t="s">
        <v>139</v>
      </c>
      <c r="G18" s="12" t="s">
        <v>140</v>
      </c>
      <c r="H18" s="18" t="s">
        <v>19</v>
      </c>
      <c r="I18" s="11"/>
      <c r="J18" s="19" t="n">
        <v>0.588194444444442</v>
      </c>
      <c r="K18" s="20" t="n">
        <v>0.640729166666667</v>
      </c>
      <c r="L18" s="19" t="n">
        <v>0.0525347222222247</v>
      </c>
      <c r="M18" s="11" t="n">
        <v>43.3</v>
      </c>
      <c r="N18" s="22" t="n">
        <v>34.3423661599455</v>
      </c>
    </row>
    <row r="19" customFormat="false" ht="14.4" hidden="false" customHeight="false" outlineLevel="0" collapsed="false">
      <c r="A19" s="17" t="n">
        <v>18</v>
      </c>
      <c r="B19" s="17" t="n">
        <v>56</v>
      </c>
      <c r="C19" s="17" t="n">
        <v>1</v>
      </c>
      <c r="D19" s="12" t="s">
        <v>147</v>
      </c>
      <c r="E19" s="12"/>
      <c r="F19" s="12" t="s">
        <v>148</v>
      </c>
      <c r="G19" s="12" t="s">
        <v>149</v>
      </c>
      <c r="H19" s="18" t="s">
        <v>19</v>
      </c>
      <c r="I19" s="11"/>
      <c r="J19" s="19" t="n">
        <v>0.584027777777778</v>
      </c>
      <c r="K19" s="20" t="n">
        <v>0.646064814814815</v>
      </c>
      <c r="L19" s="19" t="n">
        <v>0.0620370370370368</v>
      </c>
      <c r="M19" s="11" t="n">
        <v>43.3</v>
      </c>
      <c r="N19" s="22" t="n">
        <v>29.0820895522389</v>
      </c>
    </row>
    <row r="20" customFormat="false" ht="14.4" hidden="false" customHeight="false" outlineLevel="0" collapsed="false">
      <c r="A20" s="17"/>
      <c r="B20" s="17" t="s">
        <v>154</v>
      </c>
      <c r="C20" s="17" t="n">
        <v>22</v>
      </c>
      <c r="D20" s="12" t="s">
        <v>157</v>
      </c>
      <c r="E20" s="12"/>
      <c r="F20" s="12" t="s">
        <v>158</v>
      </c>
      <c r="G20" s="12" t="s">
        <v>53</v>
      </c>
      <c r="H20" s="18" t="s">
        <v>19</v>
      </c>
      <c r="I20" s="11"/>
      <c r="J20" s="19" t="n">
        <v>0.598611111111102</v>
      </c>
      <c r="K20" s="20"/>
      <c r="L20" s="19" t="n">
        <v>-0.598611111111102</v>
      </c>
      <c r="M20" s="11" t="n">
        <v>43.3</v>
      </c>
      <c r="N20" s="22" t="n">
        <v>-3.01392111368914</v>
      </c>
    </row>
  </sheetData>
  <dataValidations count="2">
    <dataValidation allowBlank="true" operator="between" showDropDown="false" showErrorMessage="true" showInputMessage="true" sqref="H2:H20" type="list">
      <formula1>Konfig!$D$11:$D$15</formula1>
      <formula2>0</formula2>
    </dataValidation>
    <dataValidation allowBlank="true" operator="between" showDropDown="false" showErrorMessage="true" showInputMessage="true" sqref="I2:I20" type="list">
      <formula1>Konfig!$E$11:$E$12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RowHeight="14.4" zeroHeight="false" outlineLevelRow="0" outlineLevelCol="0"/>
  <cols>
    <col collapsed="false" customWidth="true" hidden="false" outlineLevel="0" max="1" min="1" style="0" width="7.44"/>
    <col collapsed="false" customWidth="true" hidden="false" outlineLevel="0" max="2" min="2" style="0" width="6.01"/>
    <col collapsed="false" customWidth="true" hidden="false" outlineLevel="0" max="3" min="3" style="0" width="6.66"/>
    <col collapsed="false" customWidth="true" hidden="false" outlineLevel="0" max="4" min="4" style="0" width="18.52"/>
    <col collapsed="false" customWidth="true" hidden="false" outlineLevel="0" max="5" min="5" style="0" width="10.67"/>
    <col collapsed="false" customWidth="true" hidden="false" outlineLevel="0" max="6" min="6" style="0" width="6.34"/>
    <col collapsed="false" customWidth="true" hidden="false" outlineLevel="0" max="7" min="7" style="0" width="26.58"/>
    <col collapsed="false" customWidth="true" hidden="false" outlineLevel="0" max="8" min="8" style="0" width="11.89"/>
    <col collapsed="false" customWidth="true" hidden="false" outlineLevel="0" max="9" min="9" style="0" width="5.55"/>
    <col collapsed="false" customWidth="true" hidden="false" outlineLevel="0" max="12" min="10" style="0" width="8.11"/>
    <col collapsed="false" customWidth="true" hidden="false" outlineLevel="0" max="13" min="13" style="0" width="5.01"/>
    <col collapsed="false" customWidth="true" hidden="false" outlineLevel="0" max="14" min="14" style="0" width="9.78"/>
    <col collapsed="false" customWidth="true" hidden="false" outlineLevel="0" max="1025" min="15" style="0" width="10.67"/>
  </cols>
  <sheetData>
    <row r="1" customFormat="false" ht="24.6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8</v>
      </c>
      <c r="I1" s="6" t="s">
        <v>9</v>
      </c>
      <c r="J1" s="7" t="s">
        <v>10</v>
      </c>
      <c r="K1" s="7" t="s">
        <v>11</v>
      </c>
      <c r="L1" s="8" t="s">
        <v>12</v>
      </c>
      <c r="M1" s="9" t="s">
        <v>13</v>
      </c>
      <c r="N1" s="10" t="s">
        <v>14</v>
      </c>
    </row>
    <row r="2" customFormat="false" ht="14.4" hidden="false" customHeight="false" outlineLevel="0" collapsed="false">
      <c r="A2" s="17" t="n">
        <v>1</v>
      </c>
      <c r="B2" s="17" t="n">
        <v>26</v>
      </c>
      <c r="C2" s="17" t="n">
        <v>37</v>
      </c>
      <c r="D2" s="12" t="s">
        <v>74</v>
      </c>
      <c r="E2" s="12" t="n">
        <v>2000</v>
      </c>
      <c r="F2" s="12"/>
      <c r="G2" s="12" t="s">
        <v>75</v>
      </c>
      <c r="H2" s="13" t="s">
        <v>76</v>
      </c>
      <c r="I2" s="11" t="s">
        <v>32</v>
      </c>
      <c r="J2" s="19" t="n">
        <v>0.609027777777762</v>
      </c>
      <c r="K2" s="20" t="n">
        <v>0.654328703703704</v>
      </c>
      <c r="L2" s="19" t="n">
        <v>0.0453009259259417</v>
      </c>
      <c r="M2" s="11" t="n">
        <v>43.3</v>
      </c>
      <c r="N2" s="21" t="n">
        <v>39.8262646908395</v>
      </c>
    </row>
    <row r="3" customFormat="false" ht="14.4" hidden="false" customHeight="false" outlineLevel="0" collapsed="false">
      <c r="A3" s="17" t="n">
        <v>2</v>
      </c>
      <c r="B3" s="17" t="n">
        <v>46</v>
      </c>
      <c r="C3" s="17" t="n">
        <v>48</v>
      </c>
      <c r="D3" s="12" t="s">
        <v>126</v>
      </c>
      <c r="E3" s="12" t="n">
        <v>2001</v>
      </c>
      <c r="F3" s="12"/>
      <c r="G3" s="12" t="s">
        <v>127</v>
      </c>
      <c r="H3" s="18" t="s">
        <v>76</v>
      </c>
      <c r="I3" s="11" t="s">
        <v>32</v>
      </c>
      <c r="J3" s="19" t="n">
        <v>0.616666666666646</v>
      </c>
      <c r="K3" s="20" t="n">
        <v>0.666770833333333</v>
      </c>
      <c r="L3" s="19" t="n">
        <v>0.0501041666666873</v>
      </c>
      <c r="M3" s="11" t="n">
        <v>43.3</v>
      </c>
      <c r="N3" s="21" t="n">
        <v>36.0083160083012</v>
      </c>
    </row>
    <row r="4" customFormat="false" ht="14.4" hidden="false" customHeight="false" outlineLevel="0" collapsed="false">
      <c r="A4" s="17" t="n">
        <v>3</v>
      </c>
      <c r="B4" s="11" t="n">
        <v>49</v>
      </c>
      <c r="C4" s="17" t="n">
        <v>28</v>
      </c>
      <c r="D4" s="12" t="s">
        <v>133</v>
      </c>
      <c r="E4" s="12" t="n">
        <v>1975</v>
      </c>
      <c r="F4" s="23"/>
      <c r="G4" s="12" t="s">
        <v>134</v>
      </c>
      <c r="H4" s="18" t="s">
        <v>76</v>
      </c>
      <c r="I4" s="11" t="s">
        <v>32</v>
      </c>
      <c r="J4" s="19" t="n">
        <v>0.602777777777766</v>
      </c>
      <c r="K4" s="20" t="n">
        <v>0.654791666666667</v>
      </c>
      <c r="L4" s="19" t="n">
        <v>0.0520138888889007</v>
      </c>
      <c r="M4" s="11" t="n">
        <v>43.3</v>
      </c>
      <c r="N4" s="21" t="n">
        <v>34.6862483311003</v>
      </c>
    </row>
    <row r="5" customFormat="false" ht="14.4" hidden="false" customHeight="false" outlineLevel="0" collapsed="false">
      <c r="A5" s="17" t="n">
        <v>4</v>
      </c>
      <c r="B5" s="17" t="n">
        <v>52</v>
      </c>
      <c r="C5" s="17" t="n">
        <v>42</v>
      </c>
      <c r="D5" s="12" t="s">
        <v>141</v>
      </c>
      <c r="E5" s="12" t="n">
        <v>1987</v>
      </c>
      <c r="F5" s="12"/>
      <c r="G5" s="12" t="s">
        <v>24</v>
      </c>
      <c r="H5" s="18" t="s">
        <v>76</v>
      </c>
      <c r="I5" s="11" t="s">
        <v>32</v>
      </c>
      <c r="J5" s="19" t="n">
        <v>0.612499999999982</v>
      </c>
      <c r="K5" s="20" t="n">
        <v>0.666597222222222</v>
      </c>
      <c r="L5" s="19" t="n">
        <v>0.0540972222222402</v>
      </c>
      <c r="M5" s="11" t="n">
        <v>43.3</v>
      </c>
      <c r="N5" s="21" t="n">
        <v>33.3504492939555</v>
      </c>
    </row>
    <row r="6" customFormat="false" ht="14.4" hidden="false" customHeight="false" outlineLevel="0" collapsed="false">
      <c r="A6" s="17" t="n">
        <v>5</v>
      </c>
      <c r="B6" s="11" t="n">
        <v>55</v>
      </c>
      <c r="C6" s="17" t="n">
        <v>29</v>
      </c>
      <c r="D6" s="12" t="s">
        <v>146</v>
      </c>
      <c r="E6" s="12" t="n">
        <v>1973</v>
      </c>
      <c r="F6" s="12"/>
      <c r="G6" s="12" t="s">
        <v>45</v>
      </c>
      <c r="H6" s="18" t="s">
        <v>76</v>
      </c>
      <c r="I6" s="11" t="s">
        <v>32</v>
      </c>
      <c r="J6" s="19" t="n">
        <v>0.60347222222221</v>
      </c>
      <c r="K6" s="20" t="n">
        <v>0.662488425925926</v>
      </c>
      <c r="L6" s="19" t="n">
        <v>0.059016203703716</v>
      </c>
      <c r="M6" s="11" t="n">
        <v>43.3</v>
      </c>
      <c r="N6" s="21" t="n">
        <v>30.5707001372755</v>
      </c>
    </row>
    <row r="7" customFormat="false" ht="14.4" hidden="false" customHeight="false" outlineLevel="0" collapsed="false">
      <c r="A7" s="17" t="n">
        <v>6</v>
      </c>
      <c r="B7" s="11" t="n">
        <v>57</v>
      </c>
      <c r="C7" s="17" t="n">
        <v>27</v>
      </c>
      <c r="D7" s="12" t="s">
        <v>150</v>
      </c>
      <c r="E7" s="12" t="n">
        <v>1962</v>
      </c>
      <c r="F7" s="12"/>
      <c r="G7" s="12" t="s">
        <v>151</v>
      </c>
      <c r="H7" s="18" t="s">
        <v>76</v>
      </c>
      <c r="I7" s="11" t="s">
        <v>26</v>
      </c>
      <c r="J7" s="19" t="n">
        <v>0.602083333333322</v>
      </c>
      <c r="K7" s="20" t="n">
        <v>0.664837962962963</v>
      </c>
      <c r="L7" s="19" t="n">
        <v>0.062754629629641</v>
      </c>
      <c r="M7" s="11" t="n">
        <v>43.3</v>
      </c>
      <c r="N7" s="21" t="n">
        <v>28.7495389155241</v>
      </c>
    </row>
  </sheetData>
  <dataValidations count="2">
    <dataValidation allowBlank="true" operator="between" showDropDown="false" showErrorMessage="true" showInputMessage="true" sqref="H2:H7" type="list">
      <formula1>Konfig!$D$11:$D$15</formula1>
      <formula2>0</formula2>
    </dataValidation>
    <dataValidation allowBlank="true" operator="between" showDropDown="false" showErrorMessage="true" showInputMessage="true" sqref="I2:I7" type="list">
      <formula1>Konfig!$E$11:$E$12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32" activeCellId="0" sqref="G32"/>
    </sheetView>
  </sheetViews>
  <sheetFormatPr defaultRowHeight="14.4" zeroHeight="false" outlineLevelRow="0" outlineLevelCol="0"/>
  <cols>
    <col collapsed="false" customWidth="true" hidden="false" outlineLevel="0" max="1" min="1" style="0" width="7.44"/>
    <col collapsed="false" customWidth="true" hidden="false" outlineLevel="0" max="2" min="2" style="0" width="6.01"/>
    <col collapsed="false" customWidth="true" hidden="false" outlineLevel="0" max="3" min="3" style="0" width="6.66"/>
    <col collapsed="false" customWidth="true" hidden="false" outlineLevel="0" max="4" min="4" style="0" width="18.22"/>
    <col collapsed="false" customWidth="true" hidden="false" outlineLevel="0" max="5" min="5" style="0" width="10.67"/>
    <col collapsed="false" customWidth="true" hidden="false" outlineLevel="0" max="6" min="6" style="0" width="6.44"/>
    <col collapsed="false" customWidth="true" hidden="false" outlineLevel="0" max="7" min="7" style="0" width="37.11"/>
    <col collapsed="false" customWidth="true" hidden="false" outlineLevel="0" max="8" min="8" style="0" width="11.11"/>
    <col collapsed="false" customWidth="true" hidden="false" outlineLevel="0" max="9" min="9" style="0" width="5.55"/>
    <col collapsed="false" customWidth="true" hidden="false" outlineLevel="0" max="12" min="10" style="0" width="8.11"/>
    <col collapsed="false" customWidth="true" hidden="false" outlineLevel="0" max="13" min="13" style="0" width="5.01"/>
    <col collapsed="false" customWidth="true" hidden="false" outlineLevel="0" max="14" min="14" style="0" width="9.78"/>
    <col collapsed="false" customWidth="true" hidden="false" outlineLevel="0" max="1025" min="15" style="0" width="10.67"/>
  </cols>
  <sheetData>
    <row r="1" customFormat="false" ht="24.6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8</v>
      </c>
      <c r="I1" s="6" t="s">
        <v>9</v>
      </c>
      <c r="J1" s="7" t="s">
        <v>10</v>
      </c>
      <c r="K1" s="7" t="s">
        <v>11</v>
      </c>
      <c r="L1" s="8" t="s">
        <v>12</v>
      </c>
      <c r="M1" s="9" t="s">
        <v>13</v>
      </c>
      <c r="N1" s="10" t="s">
        <v>14</v>
      </c>
    </row>
    <row r="2" customFormat="false" ht="14.4" hidden="false" customHeight="false" outlineLevel="0" collapsed="false">
      <c r="A2" s="17" t="n">
        <v>1</v>
      </c>
      <c r="B2" s="11" t="n">
        <v>3</v>
      </c>
      <c r="C2" s="17" t="n">
        <v>52</v>
      </c>
      <c r="D2" s="12" t="s">
        <v>23</v>
      </c>
      <c r="E2" s="12" t="n">
        <v>1983</v>
      </c>
      <c r="F2" s="12"/>
      <c r="G2" s="12" t="s">
        <v>24</v>
      </c>
      <c r="H2" s="18" t="s">
        <v>25</v>
      </c>
      <c r="I2" s="17" t="s">
        <v>26</v>
      </c>
      <c r="J2" s="19" t="n">
        <v>0.619444444444422</v>
      </c>
      <c r="K2" s="20" t="n">
        <v>0.658738425925926</v>
      </c>
      <c r="L2" s="19" t="n">
        <v>0.0392939814815039</v>
      </c>
      <c r="M2" s="11" t="n">
        <v>43.3</v>
      </c>
      <c r="N2" s="21" t="n">
        <v>45.9145802650696</v>
      </c>
    </row>
    <row r="3" customFormat="false" ht="14.4" hidden="false" customHeight="false" outlineLevel="0" collapsed="false">
      <c r="A3" s="17" t="n">
        <v>2</v>
      </c>
      <c r="B3" s="17" t="n">
        <v>4</v>
      </c>
      <c r="C3" s="17" t="n">
        <v>54</v>
      </c>
      <c r="D3" s="12" t="s">
        <v>27</v>
      </c>
      <c r="E3" s="12" t="n">
        <v>1987</v>
      </c>
      <c r="F3" s="12"/>
      <c r="G3" s="12" t="s">
        <v>24</v>
      </c>
      <c r="H3" s="18" t="s">
        <v>25</v>
      </c>
      <c r="I3" s="17" t="s">
        <v>26</v>
      </c>
      <c r="J3" s="19" t="n">
        <v>0.62083333333331</v>
      </c>
      <c r="K3" s="20" t="n">
        <v>0.6603125</v>
      </c>
      <c r="L3" s="19" t="n">
        <v>0.0394791666666899</v>
      </c>
      <c r="M3" s="11" t="n">
        <v>43.3</v>
      </c>
      <c r="N3" s="21" t="n">
        <v>45.6992084432448</v>
      </c>
    </row>
    <row r="4" customFormat="false" ht="14.4" hidden="false" customHeight="false" outlineLevel="0" collapsed="false">
      <c r="A4" s="17" t="n">
        <v>3</v>
      </c>
      <c r="B4" s="11" t="n">
        <v>5</v>
      </c>
      <c r="C4" s="17" t="n">
        <v>45</v>
      </c>
      <c r="D4" s="12" t="s">
        <v>28</v>
      </c>
      <c r="E4" s="12" t="n">
        <v>1981</v>
      </c>
      <c r="F4" s="12"/>
      <c r="G4" s="12" t="s">
        <v>29</v>
      </c>
      <c r="H4" s="18" t="s">
        <v>25</v>
      </c>
      <c r="I4" s="17" t="s">
        <v>26</v>
      </c>
      <c r="J4" s="19" t="n">
        <v>0.614583333333314</v>
      </c>
      <c r="K4" s="20" t="n">
        <v>0.654722222222222</v>
      </c>
      <c r="L4" s="19" t="n">
        <v>0.0401388888889082</v>
      </c>
      <c r="M4" s="11" t="n">
        <v>43.3</v>
      </c>
      <c r="N4" s="21" t="n">
        <v>44.9480968857916</v>
      </c>
    </row>
    <row r="5" customFormat="false" ht="14.4" hidden="false" customHeight="false" outlineLevel="0" collapsed="false">
      <c r="A5" s="17" t="n">
        <v>4</v>
      </c>
      <c r="B5" s="17" t="n">
        <v>6</v>
      </c>
      <c r="C5" s="17" t="n">
        <v>32</v>
      </c>
      <c r="D5" s="12" t="s">
        <v>30</v>
      </c>
      <c r="E5" s="12" t="n">
        <v>1970</v>
      </c>
      <c r="F5" s="12"/>
      <c r="G5" s="12" t="s">
        <v>31</v>
      </c>
      <c r="H5" s="18" t="s">
        <v>25</v>
      </c>
      <c r="I5" s="17" t="s">
        <v>32</v>
      </c>
      <c r="J5" s="19" t="n">
        <v>0.605555555555542</v>
      </c>
      <c r="K5" s="20" t="n">
        <v>0.645902777777778</v>
      </c>
      <c r="L5" s="19" t="n">
        <v>0.0403472222222359</v>
      </c>
      <c r="M5" s="11" t="n">
        <v>43.3</v>
      </c>
      <c r="N5" s="21" t="n">
        <v>44.7160068846665</v>
      </c>
    </row>
    <row r="6" customFormat="false" ht="14.4" hidden="false" customHeight="false" outlineLevel="0" collapsed="false">
      <c r="A6" s="17" t="n">
        <v>5</v>
      </c>
      <c r="B6" s="11" t="n">
        <v>7</v>
      </c>
      <c r="C6" s="17" t="n">
        <v>44</v>
      </c>
      <c r="D6" s="12" t="s">
        <v>33</v>
      </c>
      <c r="E6" s="12" t="n">
        <v>1993</v>
      </c>
      <c r="F6" s="12"/>
      <c r="G6" s="12" t="s">
        <v>34</v>
      </c>
      <c r="H6" s="18" t="s">
        <v>25</v>
      </c>
      <c r="I6" s="17" t="s">
        <v>26</v>
      </c>
      <c r="J6" s="19" t="n">
        <v>0.61388888888887</v>
      </c>
      <c r="K6" s="20" t="n">
        <v>0.654236111111111</v>
      </c>
      <c r="L6" s="19" t="n">
        <v>0.0403472222222411</v>
      </c>
      <c r="M6" s="11" t="n">
        <v>43.3</v>
      </c>
      <c r="N6" s="21" t="n">
        <v>44.7160068846607</v>
      </c>
    </row>
    <row r="7" customFormat="false" ht="14.4" hidden="false" customHeight="false" outlineLevel="0" collapsed="false">
      <c r="A7" s="17" t="n">
        <v>6</v>
      </c>
      <c r="B7" s="17" t="n">
        <v>8</v>
      </c>
      <c r="C7" s="17" t="n">
        <v>38</v>
      </c>
      <c r="D7" s="12" t="s">
        <v>35</v>
      </c>
      <c r="E7" s="12" t="n">
        <v>1980</v>
      </c>
      <c r="F7" s="12"/>
      <c r="G7" s="12" t="s">
        <v>36</v>
      </c>
      <c r="H7" s="18" t="s">
        <v>25</v>
      </c>
      <c r="I7" s="17" t="s">
        <v>26</v>
      </c>
      <c r="J7" s="19" t="n">
        <v>0.609722222222206</v>
      </c>
      <c r="K7" s="20" t="n">
        <v>0.650081018518519</v>
      </c>
      <c r="L7" s="19" t="n">
        <v>0.0403587962963126</v>
      </c>
      <c r="M7" s="11" t="n">
        <v>43.3</v>
      </c>
      <c r="N7" s="21" t="n">
        <v>44.7031832520611</v>
      </c>
    </row>
    <row r="8" customFormat="false" ht="14.4" hidden="false" customHeight="false" outlineLevel="0" collapsed="false">
      <c r="A8" s="17" t="n">
        <v>7</v>
      </c>
      <c r="B8" s="11" t="n">
        <v>11</v>
      </c>
      <c r="C8" s="17" t="n">
        <v>56</v>
      </c>
      <c r="D8" s="12" t="s">
        <v>43</v>
      </c>
      <c r="E8" s="12" t="n">
        <v>1994</v>
      </c>
      <c r="F8" s="12"/>
      <c r="G8" s="12"/>
      <c r="H8" s="18" t="s">
        <v>25</v>
      </c>
      <c r="I8" s="17" t="s">
        <v>32</v>
      </c>
      <c r="J8" s="19" t="n">
        <v>0.622222222222198</v>
      </c>
      <c r="K8" s="20" t="n">
        <v>0.662835648148148</v>
      </c>
      <c r="L8" s="19" t="n">
        <v>0.0406134259259501</v>
      </c>
      <c r="M8" s="11" t="n">
        <v>43.3</v>
      </c>
      <c r="N8" s="21" t="n">
        <v>44.4229125106604</v>
      </c>
    </row>
    <row r="9" customFormat="false" ht="14.4" hidden="false" customHeight="false" outlineLevel="0" collapsed="false">
      <c r="A9" s="17" t="n">
        <v>8</v>
      </c>
      <c r="B9" s="17" t="n">
        <v>12</v>
      </c>
      <c r="C9" s="17" t="n">
        <v>35</v>
      </c>
      <c r="D9" s="12" t="s">
        <v>44</v>
      </c>
      <c r="E9" s="12" t="n">
        <v>1974</v>
      </c>
      <c r="F9" s="12"/>
      <c r="G9" s="12" t="s">
        <v>45</v>
      </c>
      <c r="H9" s="18" t="s">
        <v>25</v>
      </c>
      <c r="I9" s="17" t="s">
        <v>32</v>
      </c>
      <c r="J9" s="19" t="n">
        <v>0.607638888888874</v>
      </c>
      <c r="K9" s="20" t="n">
        <v>0.64837962962963</v>
      </c>
      <c r="L9" s="19" t="n">
        <v>0.0407407407407556</v>
      </c>
      <c r="M9" s="11" t="n">
        <v>43.3</v>
      </c>
      <c r="N9" s="21" t="n">
        <v>44.2840909090747</v>
      </c>
    </row>
    <row r="10" customFormat="false" ht="14.4" hidden="false" customHeight="false" outlineLevel="0" collapsed="false">
      <c r="A10" s="17" t="n">
        <v>1</v>
      </c>
      <c r="B10" s="17" t="n">
        <v>14</v>
      </c>
      <c r="C10" s="17" t="n">
        <v>60</v>
      </c>
      <c r="D10" s="12" t="s">
        <v>48</v>
      </c>
      <c r="E10" s="12" t="n">
        <v>1980</v>
      </c>
      <c r="F10" s="12"/>
      <c r="G10" s="12"/>
      <c r="H10" s="18" t="s">
        <v>25</v>
      </c>
      <c r="I10" s="17" t="s">
        <v>32</v>
      </c>
      <c r="J10" s="19" t="n">
        <v>0.624999999999974</v>
      </c>
      <c r="K10" s="20" t="n">
        <v>0.666516203703704</v>
      </c>
      <c r="L10" s="19" t="n">
        <v>0.0415162037037297</v>
      </c>
      <c r="M10" s="11" t="n">
        <v>43.3</v>
      </c>
      <c r="N10" s="21" t="n">
        <v>43.4569277947874</v>
      </c>
    </row>
    <row r="11" customFormat="false" ht="14.4" hidden="false" customHeight="false" outlineLevel="0" collapsed="false">
      <c r="A11" s="17" t="n">
        <v>9</v>
      </c>
      <c r="B11" s="11" t="n">
        <v>15</v>
      </c>
      <c r="C11" s="17" t="n">
        <v>43</v>
      </c>
      <c r="D11" s="12" t="s">
        <v>49</v>
      </c>
      <c r="E11" s="12" t="n">
        <v>2004</v>
      </c>
      <c r="F11" s="12"/>
      <c r="G11" s="12" t="s">
        <v>50</v>
      </c>
      <c r="H11" s="18" t="s">
        <v>25</v>
      </c>
      <c r="I11" s="17" t="s">
        <v>32</v>
      </c>
      <c r="J11" s="19" t="n">
        <v>0.613194444444426</v>
      </c>
      <c r="K11" s="20" t="n">
        <v>0.655046296296296</v>
      </c>
      <c r="L11" s="19" t="n">
        <v>0.0418518518518704</v>
      </c>
      <c r="M11" s="11" t="n">
        <v>43.3</v>
      </c>
      <c r="N11" s="21" t="n">
        <v>43.108407079627</v>
      </c>
    </row>
    <row r="12" customFormat="false" ht="14.4" hidden="false" customHeight="false" outlineLevel="0" collapsed="false">
      <c r="A12" s="17" t="n">
        <v>10</v>
      </c>
      <c r="B12" s="17" t="n">
        <v>18</v>
      </c>
      <c r="C12" s="17" t="n">
        <v>49</v>
      </c>
      <c r="D12" s="12" t="s">
        <v>57</v>
      </c>
      <c r="E12" s="12" t="n">
        <v>1966</v>
      </c>
      <c r="F12" s="12"/>
      <c r="G12" s="12" t="s">
        <v>58</v>
      </c>
      <c r="H12" s="18" t="s">
        <v>25</v>
      </c>
      <c r="I12" s="17" t="s">
        <v>26</v>
      </c>
      <c r="J12" s="19" t="n">
        <v>0.61736111111109</v>
      </c>
      <c r="K12" s="20" t="n">
        <v>0.659861111111111</v>
      </c>
      <c r="L12" s="19" t="n">
        <v>0.0425000000000211</v>
      </c>
      <c r="M12" s="11" t="n">
        <v>43.3</v>
      </c>
      <c r="N12" s="21" t="n">
        <v>42.4509803921358</v>
      </c>
    </row>
    <row r="13" customFormat="false" ht="14.4" hidden="false" customHeight="false" outlineLevel="0" collapsed="false">
      <c r="A13" s="17" t="n">
        <v>11</v>
      </c>
      <c r="B13" s="17" t="n">
        <v>20</v>
      </c>
      <c r="C13" s="17" t="n">
        <v>31</v>
      </c>
      <c r="D13" s="12" t="s">
        <v>62</v>
      </c>
      <c r="E13" s="12" t="n">
        <v>1973</v>
      </c>
      <c r="F13" s="12"/>
      <c r="G13" s="12" t="s">
        <v>63</v>
      </c>
      <c r="H13" s="18" t="s">
        <v>25</v>
      </c>
      <c r="I13" s="17" t="s">
        <v>32</v>
      </c>
      <c r="J13" s="19" t="n">
        <v>0.604861111111098</v>
      </c>
      <c r="K13" s="20" t="n">
        <v>0.648101851851852</v>
      </c>
      <c r="L13" s="19" t="n">
        <v>0.0432407407407539</v>
      </c>
      <c r="M13" s="11" t="n">
        <v>43.3</v>
      </c>
      <c r="N13" s="21" t="n">
        <v>41.723768736604</v>
      </c>
    </row>
    <row r="14" customFormat="false" ht="14.4" hidden="false" customHeight="false" outlineLevel="0" collapsed="false">
      <c r="A14" s="17" t="n">
        <v>12</v>
      </c>
      <c r="B14" s="11" t="n">
        <v>21</v>
      </c>
      <c r="C14" s="17" t="n">
        <v>3</v>
      </c>
      <c r="D14" s="12" t="s">
        <v>64</v>
      </c>
      <c r="E14" s="12" t="n">
        <v>1982</v>
      </c>
      <c r="F14" s="23"/>
      <c r="G14" s="12" t="s">
        <v>65</v>
      </c>
      <c r="H14" s="18" t="s">
        <v>25</v>
      </c>
      <c r="I14" s="17" t="s">
        <v>26</v>
      </c>
      <c r="J14" s="19" t="n">
        <v>0.585416666666666</v>
      </c>
      <c r="K14" s="20" t="n">
        <v>0.629131944444444</v>
      </c>
      <c r="L14" s="19" t="n">
        <v>0.0437152777777784</v>
      </c>
      <c r="M14" s="11" t="n">
        <v>43.3</v>
      </c>
      <c r="N14" s="22" t="n">
        <v>41.2708498808572</v>
      </c>
    </row>
    <row r="15" customFormat="false" ht="14.4" hidden="false" customHeight="false" outlineLevel="0" collapsed="false">
      <c r="A15" s="17" t="n">
        <v>13</v>
      </c>
      <c r="B15" s="17" t="n">
        <v>22</v>
      </c>
      <c r="C15" s="17" t="n">
        <v>57</v>
      </c>
      <c r="D15" s="12" t="s">
        <v>66</v>
      </c>
      <c r="E15" s="12" t="n">
        <v>1992</v>
      </c>
      <c r="F15" s="12"/>
      <c r="G15" s="12" t="s">
        <v>67</v>
      </c>
      <c r="H15" s="13" t="s">
        <v>25</v>
      </c>
      <c r="I15" s="11" t="s">
        <v>32</v>
      </c>
      <c r="J15" s="19" t="n">
        <v>0.622916666666642</v>
      </c>
      <c r="K15" s="20" t="n">
        <v>0.666643518518519</v>
      </c>
      <c r="L15" s="19" t="n">
        <v>0.0437268518518765</v>
      </c>
      <c r="M15" s="11" t="n">
        <v>43.3</v>
      </c>
      <c r="N15" s="21" t="n">
        <v>41.2599258866893</v>
      </c>
    </row>
    <row r="16" customFormat="false" ht="14.4" hidden="false" customHeight="false" outlineLevel="0" collapsed="false">
      <c r="A16" s="17" t="n">
        <v>14</v>
      </c>
      <c r="B16" s="11" t="n">
        <v>23</v>
      </c>
      <c r="C16" s="17" t="n">
        <v>41</v>
      </c>
      <c r="D16" s="12" t="s">
        <v>68</v>
      </c>
      <c r="E16" s="12" t="n">
        <v>1980</v>
      </c>
      <c r="F16" s="12"/>
      <c r="G16" s="12" t="s">
        <v>69</v>
      </c>
      <c r="H16" s="13" t="s">
        <v>25</v>
      </c>
      <c r="I16" s="11" t="s">
        <v>26</v>
      </c>
      <c r="J16" s="19" t="n">
        <v>0.611805555555538</v>
      </c>
      <c r="K16" s="20" t="n">
        <v>0.656319444444445</v>
      </c>
      <c r="L16" s="19" t="n">
        <v>0.0445138888889065</v>
      </c>
      <c r="M16" s="11" t="n">
        <v>43.3</v>
      </c>
      <c r="N16" s="21" t="n">
        <v>40.5304212168326</v>
      </c>
    </row>
    <row r="17" customFormat="false" ht="14.4" hidden="false" customHeight="false" outlineLevel="0" collapsed="false">
      <c r="A17" s="17" t="n">
        <v>15</v>
      </c>
      <c r="B17" s="17" t="n">
        <v>24</v>
      </c>
      <c r="C17" s="17" t="n">
        <v>58</v>
      </c>
      <c r="D17" s="12" t="s">
        <v>70</v>
      </c>
      <c r="E17" s="12" t="n">
        <v>1970</v>
      </c>
      <c r="F17" s="12"/>
      <c r="G17" s="12"/>
      <c r="H17" s="13" t="s">
        <v>25</v>
      </c>
      <c r="I17" s="11" t="s">
        <v>26</v>
      </c>
      <c r="J17" s="19" t="n">
        <v>0.623611111111086</v>
      </c>
      <c r="K17" s="20" t="n">
        <v>0.668206018518519</v>
      </c>
      <c r="L17" s="19" t="n">
        <v>0.0445949074074324</v>
      </c>
      <c r="M17" s="11" t="n">
        <v>43.3</v>
      </c>
      <c r="N17" s="21" t="n">
        <v>40.456786919261</v>
      </c>
    </row>
    <row r="18" customFormat="false" ht="14.4" hidden="false" customHeight="false" outlineLevel="0" collapsed="false">
      <c r="A18" s="17" t="n">
        <v>16</v>
      </c>
      <c r="B18" s="11" t="n">
        <v>31</v>
      </c>
      <c r="C18" s="17" t="n">
        <v>33</v>
      </c>
      <c r="D18" s="12" t="s">
        <v>90</v>
      </c>
      <c r="E18" s="12" t="n">
        <v>2001</v>
      </c>
      <c r="F18" s="12"/>
      <c r="G18" s="12" t="s">
        <v>91</v>
      </c>
      <c r="H18" s="13" t="s">
        <v>25</v>
      </c>
      <c r="I18" s="11" t="s">
        <v>32</v>
      </c>
      <c r="J18" s="19" t="n">
        <v>0.606249999999986</v>
      </c>
      <c r="K18" s="20" t="n">
        <v>0.652905092592593</v>
      </c>
      <c r="L18" s="19" t="n">
        <v>0.0466550925926066</v>
      </c>
      <c r="M18" s="11" t="n">
        <v>43.3</v>
      </c>
      <c r="N18" s="21" t="n">
        <v>38.6703051351906</v>
      </c>
    </row>
    <row r="19" customFormat="false" ht="14.4" hidden="false" customHeight="false" outlineLevel="0" collapsed="false">
      <c r="A19" s="17" t="n">
        <v>17</v>
      </c>
      <c r="B19" s="17" t="n">
        <v>32</v>
      </c>
      <c r="C19" s="17" t="n">
        <v>50</v>
      </c>
      <c r="D19" s="12" t="s">
        <v>92</v>
      </c>
      <c r="E19" s="12"/>
      <c r="F19" s="12"/>
      <c r="G19" s="12" t="s">
        <v>93</v>
      </c>
      <c r="H19" s="13" t="s">
        <v>25</v>
      </c>
      <c r="I19" s="11"/>
      <c r="J19" s="19" t="n">
        <v>0.618055555555534</v>
      </c>
      <c r="K19" s="20" t="n">
        <v>0.664803240740741</v>
      </c>
      <c r="L19" s="19" t="n">
        <v>0.0467476851852067</v>
      </c>
      <c r="M19" s="11" t="n">
        <v>43.3</v>
      </c>
      <c r="N19" s="21" t="n">
        <v>38.5937113146641</v>
      </c>
    </row>
    <row r="20" customFormat="false" ht="14.4" hidden="false" customHeight="false" outlineLevel="0" collapsed="false">
      <c r="A20" s="17" t="n">
        <v>18</v>
      </c>
      <c r="B20" s="11" t="n">
        <v>35</v>
      </c>
      <c r="C20" s="17" t="n">
        <v>55</v>
      </c>
      <c r="D20" s="12" t="s">
        <v>100</v>
      </c>
      <c r="E20" s="12" t="n">
        <v>1968</v>
      </c>
      <c r="F20" s="12"/>
      <c r="G20" s="12" t="s">
        <v>45</v>
      </c>
      <c r="H20" s="18" t="s">
        <v>25</v>
      </c>
      <c r="I20" s="11" t="s">
        <v>26</v>
      </c>
      <c r="J20" s="19" t="n">
        <v>0.621527777777754</v>
      </c>
      <c r="K20" s="20" t="n">
        <v>0.6690625</v>
      </c>
      <c r="L20" s="19" t="n">
        <v>0.047534722222246</v>
      </c>
      <c r="M20" s="11" t="n">
        <v>43.3</v>
      </c>
      <c r="N20" s="21" t="n">
        <v>37.954711468206</v>
      </c>
    </row>
    <row r="21" customFormat="false" ht="14.4" hidden="false" customHeight="false" outlineLevel="0" collapsed="false">
      <c r="A21" s="17" t="n">
        <v>19</v>
      </c>
      <c r="B21" s="17" t="n">
        <v>40</v>
      </c>
      <c r="C21" s="17" t="n">
        <v>2</v>
      </c>
      <c r="D21" s="12" t="s">
        <v>111</v>
      </c>
      <c r="E21" s="12" t="n">
        <v>1959</v>
      </c>
      <c r="F21" s="23"/>
      <c r="G21" s="12" t="s">
        <v>24</v>
      </c>
      <c r="H21" s="18" t="s">
        <v>25</v>
      </c>
      <c r="I21" s="11" t="s">
        <v>26</v>
      </c>
      <c r="J21" s="19" t="n">
        <v>0.584722222222222</v>
      </c>
      <c r="K21" s="20" t="n">
        <v>0.633194444444444</v>
      </c>
      <c r="L21" s="19" t="n">
        <v>0.0484722222222224</v>
      </c>
      <c r="M21" s="11" t="n">
        <v>43.3</v>
      </c>
      <c r="N21" s="22" t="n">
        <v>37.2206303724927</v>
      </c>
    </row>
    <row r="22" customFormat="false" ht="14.4" hidden="false" customHeight="false" outlineLevel="0" collapsed="false">
      <c r="A22" s="17" t="n">
        <v>20</v>
      </c>
      <c r="B22" s="11" t="n">
        <v>45</v>
      </c>
      <c r="C22" s="17" t="n">
        <v>40</v>
      </c>
      <c r="D22" s="12" t="s">
        <v>124</v>
      </c>
      <c r="E22" s="12" t="n">
        <v>1995</v>
      </c>
      <c r="F22" s="12"/>
      <c r="G22" s="12" t="s">
        <v>125</v>
      </c>
      <c r="H22" s="18" t="s">
        <v>25</v>
      </c>
      <c r="I22" s="11" t="s">
        <v>32</v>
      </c>
      <c r="J22" s="19" t="n">
        <v>0.611111111111094</v>
      </c>
      <c r="K22" s="20" t="n">
        <v>0.661215277777778</v>
      </c>
      <c r="L22" s="19" t="n">
        <v>0.0501041666666838</v>
      </c>
      <c r="M22" s="11" t="n">
        <v>43.3</v>
      </c>
      <c r="N22" s="21" t="n">
        <v>36.0083160083037</v>
      </c>
    </row>
    <row r="23" customFormat="false" ht="14.4" hidden="false" customHeight="false" outlineLevel="0" collapsed="false">
      <c r="A23" s="17" t="n">
        <v>21</v>
      </c>
      <c r="B23" s="11" t="n">
        <v>47</v>
      </c>
      <c r="C23" s="17" t="n">
        <v>34</v>
      </c>
      <c r="D23" s="12" t="s">
        <v>128</v>
      </c>
      <c r="E23" s="12" t="n">
        <v>1973</v>
      </c>
      <c r="F23" s="12"/>
      <c r="G23" s="12" t="s">
        <v>129</v>
      </c>
      <c r="H23" s="18" t="s">
        <v>25</v>
      </c>
      <c r="I23" s="11" t="s">
        <v>26</v>
      </c>
      <c r="J23" s="19" t="n">
        <v>0.60694444444443</v>
      </c>
      <c r="K23" s="20" t="n">
        <v>0.657141203703704</v>
      </c>
      <c r="L23" s="19" t="n">
        <v>0.0501967592592737</v>
      </c>
      <c r="M23" s="11" t="n">
        <v>43.3</v>
      </c>
      <c r="N23" s="21" t="n">
        <v>35.9418953193348</v>
      </c>
    </row>
    <row r="24" customFormat="false" ht="14.4" hidden="false" customHeight="false" outlineLevel="0" collapsed="false">
      <c r="A24" s="17" t="n">
        <v>22</v>
      </c>
      <c r="B24" s="11" t="n">
        <v>53</v>
      </c>
      <c r="C24" s="17" t="n">
        <v>30</v>
      </c>
      <c r="D24" s="12" t="s">
        <v>142</v>
      </c>
      <c r="E24" s="12" t="n">
        <v>2001</v>
      </c>
      <c r="F24" s="12"/>
      <c r="G24" s="12"/>
      <c r="H24" s="18" t="s">
        <v>25</v>
      </c>
      <c r="I24" s="11" t="s">
        <v>32</v>
      </c>
      <c r="J24" s="19" t="n">
        <v>0.604166666666654</v>
      </c>
      <c r="K24" s="20" t="n">
        <v>0.659467592592593</v>
      </c>
      <c r="L24" s="19" t="n">
        <v>0.0553009259259386</v>
      </c>
      <c r="M24" s="11" t="n">
        <v>43.3</v>
      </c>
      <c r="N24" s="21" t="n">
        <v>32.6245290916627</v>
      </c>
    </row>
    <row r="25" customFormat="false" ht="14.4" hidden="false" customHeight="false" outlineLevel="0" collapsed="false">
      <c r="A25" s="17"/>
      <c r="B25" s="17" t="s">
        <v>152</v>
      </c>
      <c r="C25" s="17" t="n">
        <v>53</v>
      </c>
      <c r="D25" s="12" t="s">
        <v>153</v>
      </c>
      <c r="E25" s="12" t="n">
        <v>1979</v>
      </c>
      <c r="F25" s="12"/>
      <c r="G25" s="12" t="s">
        <v>65</v>
      </c>
      <c r="H25" s="18" t="s">
        <v>25</v>
      </c>
      <c r="I25" s="11" t="s">
        <v>26</v>
      </c>
      <c r="J25" s="19" t="n">
        <v>0.620138888888866</v>
      </c>
      <c r="K25" s="20"/>
      <c r="L25" s="19" t="n">
        <v>-0.620138888888866</v>
      </c>
      <c r="M25" s="11" t="n">
        <v>43.3</v>
      </c>
      <c r="N25" s="21" t="n">
        <v>-2.90929451287805</v>
      </c>
    </row>
    <row r="26" customFormat="false" ht="14.4" hidden="false" customHeight="false" outlineLevel="0" collapsed="false">
      <c r="A26" s="17"/>
      <c r="B26" s="17" t="s">
        <v>154</v>
      </c>
      <c r="C26" s="17" t="n">
        <v>51</v>
      </c>
      <c r="D26" s="12" t="s">
        <v>155</v>
      </c>
      <c r="E26" s="12"/>
      <c r="F26" s="12"/>
      <c r="G26" s="12" t="s">
        <v>156</v>
      </c>
      <c r="H26" s="18" t="s">
        <v>25</v>
      </c>
      <c r="I26" s="11"/>
      <c r="J26" s="19" t="n">
        <v>0.618749999999978</v>
      </c>
      <c r="K26" s="20"/>
      <c r="L26" s="19" t="n">
        <v>-0.618749999999978</v>
      </c>
      <c r="M26" s="11" t="n">
        <v>43.3</v>
      </c>
      <c r="N26" s="21" t="n">
        <v>-2.91582491582502</v>
      </c>
    </row>
  </sheetData>
  <dataValidations count="2">
    <dataValidation allowBlank="true" operator="between" showDropDown="false" showErrorMessage="true" showInputMessage="true" sqref="H2:H26" type="list">
      <formula1>Konfig!$D$11:$D$15</formula1>
      <formula2>0</formula2>
    </dataValidation>
    <dataValidation allowBlank="true" operator="between" showDropDown="false" showErrorMessage="true" showInputMessage="true" sqref="I2:I26" type="list">
      <formula1>Konfig!$E$11:$E$12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RowHeight="14.4" zeroHeight="false" outlineLevelRow="0" outlineLevelCol="0"/>
  <cols>
    <col collapsed="false" customWidth="true" hidden="false" outlineLevel="0" max="1025" min="1" style="0" width="10.45"/>
  </cols>
  <sheetData>
    <row r="2" customFormat="false" ht="14.4" hidden="false" customHeight="false" outlineLevel="0" collapsed="false">
      <c r="B2" s="30" t="s">
        <v>159</v>
      </c>
      <c r="C2" s="31"/>
      <c r="D2" s="31"/>
    </row>
    <row r="3" customFormat="false" ht="14.4" hidden="false" customHeight="false" outlineLevel="0" collapsed="false">
      <c r="B3" s="30"/>
      <c r="C3" s="31"/>
      <c r="D3" s="31"/>
    </row>
    <row r="4" customFormat="false" ht="14.4" hidden="false" customHeight="false" outlineLevel="0" collapsed="false">
      <c r="B4" s="30"/>
      <c r="C4" s="32" t="s">
        <v>160</v>
      </c>
      <c r="D4" s="33" t="s">
        <v>161</v>
      </c>
    </row>
    <row r="5" customFormat="false" ht="14.4" hidden="false" customHeight="false" outlineLevel="0" collapsed="false">
      <c r="B5" s="31"/>
      <c r="C5" s="34" t="s">
        <v>162</v>
      </c>
      <c r="D5" s="35" t="n">
        <v>43.3</v>
      </c>
    </row>
    <row r="6" customFormat="false" ht="14.4" hidden="false" customHeight="false" outlineLevel="0" collapsed="false">
      <c r="B6" s="31"/>
      <c r="C6" s="36"/>
      <c r="D6" s="37"/>
    </row>
    <row r="7" customFormat="false" ht="14.4" hidden="false" customHeight="false" outlineLevel="0" collapsed="false">
      <c r="B7" s="31"/>
      <c r="C7" s="36"/>
      <c r="D7" s="37"/>
    </row>
    <row r="8" customFormat="false" ht="14.4" hidden="false" customHeight="false" outlineLevel="0" collapsed="false">
      <c r="B8" s="31"/>
      <c r="C8" s="31"/>
      <c r="D8" s="31"/>
    </row>
    <row r="9" customFormat="false" ht="14.4" hidden="false" customHeight="false" outlineLevel="0" collapsed="false">
      <c r="B9" s="30" t="s">
        <v>163</v>
      </c>
      <c r="C9" s="31"/>
      <c r="D9" s="31"/>
    </row>
    <row r="10" customFormat="false" ht="14.4" hidden="false" customHeight="false" outlineLevel="0" collapsed="false">
      <c r="B10" s="31"/>
      <c r="C10" s="31"/>
      <c r="D10" s="31"/>
    </row>
    <row r="11" customFormat="false" ht="14.4" hidden="false" customHeight="false" outlineLevel="0" collapsed="false">
      <c r="B11" s="31"/>
      <c r="C11" s="31" t="s">
        <v>18</v>
      </c>
      <c r="D11" s="31" t="s">
        <v>19</v>
      </c>
      <c r="E11" s="0" t="s">
        <v>32</v>
      </c>
    </row>
    <row r="12" customFormat="false" ht="14.4" hidden="false" customHeight="false" outlineLevel="0" collapsed="false">
      <c r="B12" s="31"/>
      <c r="C12" s="31" t="s">
        <v>82</v>
      </c>
      <c r="D12" s="31" t="s">
        <v>76</v>
      </c>
      <c r="E12" s="0" t="s">
        <v>26</v>
      </c>
    </row>
    <row r="13" customFormat="false" ht="14.4" hidden="false" customHeight="false" outlineLevel="0" collapsed="false">
      <c r="B13" s="31"/>
      <c r="C13" s="31"/>
      <c r="D13" s="31" t="s">
        <v>86</v>
      </c>
    </row>
    <row r="14" customFormat="false" ht="14.4" hidden="false" customHeight="false" outlineLevel="0" collapsed="false">
      <c r="B14" s="31"/>
      <c r="C14" s="31"/>
      <c r="D14" s="31" t="s">
        <v>25</v>
      </c>
    </row>
    <row r="15" customFormat="false" ht="14.4" hidden="false" customHeight="false" outlineLevel="0" collapsed="false">
      <c r="D15" s="31" t="s">
        <v>164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T-Systems Austria GesmbH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2016-09-12T10:04:43Z</dcterms:created>
  <dc:creator>Weber, Wolfgang</dc:creator>
  <dc:description/>
  <dc:language>de-AT</dc:language>
  <cp:lastModifiedBy/>
  <dcterms:modified xsi:type="dcterms:W3CDTF">2026-09-06T11:35:04Z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T-Systems Austria GesmbH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SIP_Label_55339bf0-f345-473a-9ec8-6ca7c8197055_ActionId">
    <vt:lpwstr>31cccdea-4701-439f-b983-cdf0a635cce6</vt:lpwstr>
  </property>
  <property fmtid="{D5CDD505-2E9C-101B-9397-08002B2CF9AE}" pid="8" name="MSIP_Label_55339bf0-f345-473a-9ec8-6ca7c8197055_ContentBits">
    <vt:lpwstr>0</vt:lpwstr>
  </property>
  <property fmtid="{D5CDD505-2E9C-101B-9397-08002B2CF9AE}" pid="9" name="MSIP_Label_55339bf0-f345-473a-9ec8-6ca7c8197055_Enabled">
    <vt:lpwstr>true</vt:lpwstr>
  </property>
  <property fmtid="{D5CDD505-2E9C-101B-9397-08002B2CF9AE}" pid="10" name="MSIP_Label_55339bf0-f345-473a-9ec8-6ca7c8197055_Method">
    <vt:lpwstr>Privileged</vt:lpwstr>
  </property>
  <property fmtid="{D5CDD505-2E9C-101B-9397-08002B2CF9AE}" pid="11" name="MSIP_Label_55339bf0-f345-473a-9ec8-6ca7c8197055_Name">
    <vt:lpwstr>OFFEN</vt:lpwstr>
  </property>
  <property fmtid="{D5CDD505-2E9C-101B-9397-08002B2CF9AE}" pid="12" name="MSIP_Label_55339bf0-f345-473a-9ec8-6ca7c8197055_SetDate">
    <vt:lpwstr>2022-08-28T11:41:04Z</vt:lpwstr>
  </property>
  <property fmtid="{D5CDD505-2E9C-101B-9397-08002B2CF9AE}" pid="13" name="MSIP_Label_55339bf0-f345-473a-9ec8-6ca7c8197055_SiteId">
    <vt:lpwstr>d313b56f-f400-44d3-8403-4b468b3d8ded</vt:lpwstr>
  </property>
  <property fmtid="{D5CDD505-2E9C-101B-9397-08002B2CF9AE}" pid="14" name="ScaleCrop">
    <vt:bool>0</vt:bool>
  </property>
  <property fmtid="{D5CDD505-2E9C-101B-9397-08002B2CF9AE}" pid="15" name="ShareDoc">
    <vt:bool>0</vt:bool>
  </property>
</Properties>
</file>